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JPE\2024 JPE\SPV\JPE-SPV-397-24 - Zamenjava pregrevalnika 2 in 3 v kotlu 3\objava\"/>
    </mc:Choice>
  </mc:AlternateContent>
  <xr:revisionPtr revIDLastSave="0" documentId="13_ncr:1_{1374B14C-1268-4F1F-BD3D-62457187AC1C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SKUPAJ" sheetId="2" r:id="rId1"/>
    <sheet name="SKLOP 1" sheetId="3" r:id="rId2"/>
    <sheet name="SKLOP 2" sheetId="5" r:id="rId3"/>
  </sheets>
  <definedNames>
    <definedName name="_xlnm.Print_Area" localSheetId="1">'SKLOP 1'!$A$1:$F$89</definedName>
    <definedName name="_xlnm.Print_Area" localSheetId="2">'SKLOP 2'!$A$1:$F$43</definedName>
    <definedName name="_xlnm.Print_Area" localSheetId="0">SKUPAJ!$A$1:$C$28</definedName>
    <definedName name="_xlnm.Print_Titles" localSheetId="1">'SKLOP 1'!$7:$7</definedName>
    <definedName name="_xlnm.Print_Titles" localSheetId="2">'SKLOP 2'!$7:$7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9" i="3" l="1"/>
  <c r="B42" i="5" l="1"/>
  <c r="B41" i="5"/>
  <c r="A42" i="5"/>
  <c r="A41" i="5"/>
  <c r="F87" i="3"/>
  <c r="B85" i="3"/>
  <c r="B86" i="3"/>
  <c r="B87" i="3"/>
  <c r="A87" i="3"/>
  <c r="A86" i="3"/>
  <c r="A85" i="3"/>
  <c r="B84" i="3"/>
  <c r="A84" i="3"/>
  <c r="F75" i="3"/>
  <c r="F73" i="3"/>
  <c r="F71" i="3"/>
  <c r="F69" i="3"/>
  <c r="F67" i="3"/>
  <c r="F65" i="3"/>
  <c r="F63" i="3"/>
  <c r="F61" i="3"/>
  <c r="F59" i="3"/>
  <c r="F57" i="3"/>
  <c r="F55" i="3"/>
  <c r="F47" i="3"/>
  <c r="F45" i="3"/>
  <c r="F35" i="5" l="1"/>
  <c r="F33" i="5"/>
  <c r="F31" i="5"/>
  <c r="F29" i="5"/>
  <c r="F27" i="5"/>
  <c r="F25" i="5"/>
  <c r="F19" i="5"/>
  <c r="F17" i="5"/>
  <c r="F15" i="5"/>
  <c r="F13" i="5"/>
  <c r="F11" i="5"/>
  <c r="F36" i="5" l="1"/>
  <c r="F42" i="5" s="1"/>
  <c r="F20" i="5"/>
  <c r="F41" i="5" s="1"/>
  <c r="F43" i="5" l="1"/>
  <c r="C11" i="2" s="1"/>
  <c r="F53" i="3"/>
  <c r="F43" i="3"/>
  <c r="F41" i="3"/>
  <c r="F39" i="3"/>
  <c r="F37" i="3"/>
  <c r="F35" i="3"/>
  <c r="F33" i="3"/>
  <c r="F31" i="3"/>
  <c r="F29" i="3"/>
  <c r="F23" i="3"/>
  <c r="F21" i="3"/>
  <c r="F19" i="3"/>
  <c r="F17" i="3"/>
  <c r="F15" i="3"/>
  <c r="F13" i="3"/>
  <c r="F11" i="3"/>
  <c r="F24" i="3" l="1"/>
  <c r="F84" i="3" s="1"/>
  <c r="F48" i="3"/>
  <c r="F85" i="3" s="1"/>
  <c r="F76" i="3"/>
  <c r="F86" i="3" s="1"/>
  <c r="F88" i="3" l="1"/>
  <c r="C10" i="2" s="1"/>
</calcChain>
</file>

<file path=xl/sharedStrings.xml><?xml version="1.0" encoding="utf-8"?>
<sst xmlns="http://schemas.openxmlformats.org/spreadsheetml/2006/main" count="175" uniqueCount="109">
  <si>
    <t>Opis</t>
  </si>
  <si>
    <t>Izolacijska dela</t>
  </si>
  <si>
    <t>Investicija: 3070-01/23-0</t>
  </si>
  <si>
    <t>Količina</t>
  </si>
  <si>
    <t>1.</t>
  </si>
  <si>
    <t>1.1.</t>
  </si>
  <si>
    <t>kpl</t>
  </si>
  <si>
    <t>1.2.</t>
  </si>
  <si>
    <t>1.3.</t>
  </si>
  <si>
    <t>1.4.</t>
  </si>
  <si>
    <t>1.5.</t>
  </si>
  <si>
    <t>1.6.</t>
  </si>
  <si>
    <t>1.7.</t>
  </si>
  <si>
    <t>2.</t>
  </si>
  <si>
    <t>2.1.</t>
  </si>
  <si>
    <t>2.2.</t>
  </si>
  <si>
    <t>2.3.</t>
  </si>
  <si>
    <t>Izdelava nosilnih cevi pregrevalnika po načrtu št. 1276 192</t>
  </si>
  <si>
    <t>Izdelava 1. stopnje 2 pregrevalnika v kvaliteti materiala 13CrMo44 po načrtu št. 1276 192</t>
  </si>
  <si>
    <t>Izdelava 2. stopnje 2 pregrevalnika v kvaliteti materiala 10CrMo910 po načrtu št. 1276 192</t>
  </si>
  <si>
    <t>Izdelava 3 pregrevalnika v kvaliteti materiala 10CrMo910 po načrtu št. 1276 192</t>
  </si>
  <si>
    <t>Izdelava vstopno-izstopnih komor 2 pregrevalnika po načrtu št. 1276 126 in 3 pregrevalnika po načrtu št. 1276 131</t>
  </si>
  <si>
    <t>Izdelava priključkov za spremljanje obratovalnih parametrov in odvodnjavanj ter odzračevanj</t>
  </si>
  <si>
    <t>Izdelava a-testne dokumentacije z NDT kontrolami posameznih faz proizvodnje</t>
  </si>
  <si>
    <t>Transport vseh novih elementov pregrevalnikov za vgradnjo iz depoja do kotla na mesto vgradnje.</t>
  </si>
  <si>
    <t>Odrez membranske cevne stene kotla na levi in desni bočni strani kotla med kotama + 27 m in +36 m v območju pregrevalnika 2 in 3.</t>
  </si>
  <si>
    <t>Rezanje obstoječih cevnih registrov pregrevalnika 2 in 3 z vsemi njihovimi elementi na notranji in zunanji strani kotla vključno z njihovimi vertikalnimi nosilnimi cevmi ter transport odstranjene opreme iz kotla na interno deponijo znotraj TETOL.</t>
  </si>
  <si>
    <t>Demontaža vseh povezovalnih cevi s komorami in odstranitev vstopno-izstopnih komor pregrevalnika 2 in 3 in spodnjo komoro nosilnih cevi pregrevalnika ter njihov transport na interno deponijo znotraj TETOL.</t>
  </si>
  <si>
    <t>Obdelava zvarnih robov na vseh obstoječih povezovalnih ceveh pri spojitvi z novimi vstopno-izstopnimi komorami pregrevalnika 2 in 3, spodnjo komoro za nosilne cevi pregrevalnika in novimi nosilnimi cevmi pregrevalnika.</t>
  </si>
  <si>
    <t>Montaža, prilagoditev in varjenje vstopno-izstopnih komor  pregrevalnika 2 in 3 z obstoječimi povezovalnimi cevmi.</t>
  </si>
  <si>
    <t>Montaža, prilagoditev in varjenje spodnje komore za nosilne cevi pregrevalnika z obstoječimi povezovalnimi cevmi.</t>
  </si>
  <si>
    <t>Montaža, prilagoditev, obdelava zvarnih robov in varjenje novega cevnega registra pregrevalnika 2 in 3 na vstopno-izstopne komore.</t>
  </si>
  <si>
    <t>Montaža, prilagoditev, obdelava zvarnih robov in varjenje vertikalnih nosilnih cevi pregrevalnika na obstoječe nosilne cevi in spodnjo komoro za nosilne cevi.</t>
  </si>
  <si>
    <t>Obdelava zvarnih robov, montaža in varjenje demontiranih segmentov membranske cevne stene v plinotesni izvedbi.</t>
  </si>
  <si>
    <t>Dobava celotnega izolacijskega materiala, materiala za podkonstrukcijo, Al izolacijske folije, Al pločevine za zaščito izolacije zunaj kotla ter valovito Al oplato za zunanje kotlovske stene.</t>
  </si>
  <si>
    <t>Demontaža kompletne toplotne izolacije na bandažah kote 29.1, 33.25 m in 35.85 m z bočne in sprednje strani kotla.</t>
  </si>
  <si>
    <t>Demontaža trapezne pločevine in celotne izolacije med bandažo na koti 29,1 do bandaže na 35,85 na bočnih straneh kotla ter enako področje na sprednji strani kotla.</t>
  </si>
  <si>
    <t>Demontaža zaščitne pločevine in odstranitev izolacije na vstopno - izstopnih komorah pregrevalnika 2 in 3 ter prestrujnih cevovodih.</t>
  </si>
  <si>
    <t>Montaža podkonstrukcije za izolacijo in namestitev Al zaščitne folije.</t>
  </si>
  <si>
    <t>Ponovna montaža celotne izolacije na vseh demontiranih segmentih kotla v debelini 20 cm.</t>
  </si>
  <si>
    <t>Ponovna montaža zaščitne pločevine na zunanjih ceveh kotla in komorah.</t>
  </si>
  <si>
    <t>Ponovna montaža valovite Al pločevine na zunanjih stenah kotla.</t>
  </si>
  <si>
    <t>Pripravljalna dela na gradbišču.</t>
  </si>
  <si>
    <t>Odstranitev zunanje stene kotlovnice vključno z izolacijo za transport elementov pregrevalnikov iz depoja do kotla.</t>
  </si>
  <si>
    <t>Demontaža parnih izpihovalcev, stopnic, podestov, pohodnih mrež in vse opreme, ki onemogočajo pristop za izvedbo del.</t>
  </si>
  <si>
    <t>Demontaža bandaž na koti +29,1 m in +33,25 m s sprednje strani kotla in stranskih bočnih sten..</t>
  </si>
  <si>
    <t>Demontaža obešal in podpor za termično raztezanje kotla na cevnih segmentih v območju izvedbe del.</t>
  </si>
  <si>
    <t>Izdelava in montaža začasnega transportnega nosilca v notranjost kotla za izvedbo del.</t>
  </si>
  <si>
    <t>Demontaža začasnega transportnega nosilca v notranjost kotla za izvedbo del.</t>
  </si>
  <si>
    <t>Montaža obešal in podpor za termično raztezanje kotla na cevnih segmentih v območju izvedenih del.</t>
  </si>
  <si>
    <t>Montaža bandaž na koti +29,1 m in +33,25 m s sprednje strani kotla in stranskih bočnih sten.</t>
  </si>
  <si>
    <t>Ponovna montaža parnih izpihovalcev, stopnic, podestov, pohodnih mrež in vse opreme, ki so onemogočale pristop za izvedbo del.</t>
  </si>
  <si>
    <t>Zapiranje odstranjene zunanje stene kotlovnice vključno z izolacijo.</t>
  </si>
  <si>
    <t>Sodelovanje pri tlačnem preizkusu.</t>
  </si>
  <si>
    <t>Pripravljalna dela.</t>
  </si>
  <si>
    <t>Zaključna dela.</t>
  </si>
  <si>
    <t>2.4.</t>
  </si>
  <si>
    <t>2.5.</t>
  </si>
  <si>
    <t>2.6.</t>
  </si>
  <si>
    <t>2.7.</t>
  </si>
  <si>
    <t>2.8.</t>
  </si>
  <si>
    <t>2.9.</t>
  </si>
  <si>
    <t>2.10.</t>
  </si>
  <si>
    <t>3.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</si>
  <si>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</si>
  <si>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</si>
  <si>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</si>
  <si>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</si>
  <si>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</si>
  <si>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</si>
  <si>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</si>
  <si>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</si>
  <si>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</si>
  <si>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</si>
  <si>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4.</t>
  </si>
  <si>
    <t>Izdelava in dobava elementov pregrevalnika in demontažna in montažna dela</t>
  </si>
  <si>
    <t>MONTAŽNA DELA IN IZVEDBA TLAČNEGA PREIZKUSA</t>
  </si>
  <si>
    <t>3.11.</t>
  </si>
  <si>
    <t>3.12.</t>
  </si>
  <si>
    <t>V/Na __________________, dne ____________</t>
  </si>
  <si>
    <t>_________________________</t>
  </si>
  <si>
    <t>(naziv ponudnika)</t>
  </si>
  <si>
    <t>Žig ponudnika:</t>
  </si>
  <si>
    <t>(ime in priimek ter podpis odgovorne osebe)</t>
  </si>
  <si>
    <t>REKAPITULACIJA</t>
  </si>
  <si>
    <t>Zamenjava pregrevalnikov 2 in 3 v kotlu 3 po sklopih</t>
  </si>
  <si>
    <t>Zap. 
št.</t>
  </si>
  <si>
    <t>Skupna vrednost v EUR brez DDV</t>
  </si>
  <si>
    <t>cena/EM
v EUR brez DDV</t>
  </si>
  <si>
    <t>skupna vrednost 
v EUR brez DDV</t>
  </si>
  <si>
    <t>PRIPRAVLJALNA IN DEMONTAŽNA DELA</t>
  </si>
  <si>
    <t>enota mere</t>
  </si>
  <si>
    <t>SKUPAJ Pripravljalna in demontažna dela:</t>
  </si>
  <si>
    <t>SKUPAJ Montažna dela in izvedba tlačnega preizkusa:</t>
  </si>
  <si>
    <t>1. sklop: Izdelava in dobava elementov pregrevalnika in demontažna in montažna dela</t>
  </si>
  <si>
    <t>OPIS DEL</t>
  </si>
  <si>
    <t>REKAPITUALACIJA:</t>
  </si>
  <si>
    <t>SKUPAJ 1. sklop: Izdelava in dobava elementov pregrevalnika in demontažna in montažna dela:</t>
  </si>
  <si>
    <t>2. sklop: IZOLACIJSKA DELA</t>
  </si>
  <si>
    <t>SKUPAJ 2. Sklop: Izolacijska dela:</t>
  </si>
  <si>
    <t xml:space="preserve">PRIPRAVLJALNA IN DEMONTAŽNA IZOLACIJSKA DELA </t>
  </si>
  <si>
    <t>SKUPAJ Pripravljalna in demontažna izolacijska dela:</t>
  </si>
  <si>
    <t>DOBAVA MATERIALA, MONTAŽNA IN ZAKLJUČNA IZOLACIJSKA DELA</t>
  </si>
  <si>
    <t>SKUPAJ Dobava materiala, montažna in zaključna izolacijska dela:</t>
  </si>
  <si>
    <t>IZDELAVA IN DOSTAVA ELEMENTOV PREGREVALNIKA NA DELOVIŠČE</t>
  </si>
  <si>
    <t>SKUPAJ Izdelava in dostava elementov pregrevalnika na delovišče:</t>
  </si>
  <si>
    <t>Odvoz celotnega odstranjenega materiala na poljubno deponijo z obveznim posredovanjem dokumenta "Evidenčni list" naročniku.</t>
  </si>
  <si>
    <t>ZAKLJUČNA DELA TER PREDAJA CELOTNE DOKUMENTACIJE</t>
  </si>
  <si>
    <t>ŠT. JAVNEGA NAROČILA: JPE SPV-397/24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</si>
</sst>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sz val="10"/>
      <name val="Arial CE"/>
      <charset val="238"/>
    </font>
    <font>
      <sz val="11"/>
      <name val="Tahoma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Tahoma"/>
      <family val="2"/>
      <charset val="238"/>
    </font>
    <font>
      <sz val="11"/>
      <color rgb="FF000000"/>
      <name val="Tahoma"/>
      <family val="2"/>
      <charset val="238"/>
    </font>
    <font>
      <sz val="11"/>
      <color rgb="FFFF0000"/>
      <name val="Tahoma"/>
      <family val="2"/>
      <charset val="238"/>
    </font>
    <font>
      <b/>
      <sz val="11"/>
      <color rgb="FFFF0000"/>
      <name val="Tahoma"/>
      <family val="2"/>
      <charset val="238"/>
    </font>
    <font>
      <b/>
      <sz val="11"/>
      <color rgb="FF000000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5" fillId="0" borderId="0"/>
    <xf numFmtId="0" fontId="3" fillId="0" borderId="0"/>
    <xf numFmtId="0" fontId="8" fillId="0" borderId="0"/>
  </cellStyleXfs>
  <cellXfs count="17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0" borderId="0" xfId="1" applyFont="1"/>
    <xf numFmtId="1" fontId="6" fillId="0" borderId="0" xfId="1" applyNumberFormat="1" applyFont="1" applyAlignment="1">
      <alignment horizontal="center"/>
    </xf>
    <xf numFmtId="165" fontId="6" fillId="0" borderId="0" xfId="1" applyNumberFormat="1" applyFont="1" applyAlignment="1">
      <alignment horizontal="right"/>
    </xf>
    <xf numFmtId="0" fontId="6" fillId="0" borderId="0" xfId="1" applyFont="1" applyAlignment="1">
      <alignment vertical="top"/>
    </xf>
    <xf numFmtId="0" fontId="6" fillId="0" borderId="0" xfId="1" applyFont="1" applyAlignment="1">
      <alignment horizontal="left" vertical="top"/>
    </xf>
    <xf numFmtId="0" fontId="3" fillId="0" borderId="0" xfId="2"/>
    <xf numFmtId="0" fontId="7" fillId="0" borderId="0" xfId="2" applyFont="1" applyAlignment="1">
      <alignment horizontal="center"/>
    </xf>
    <xf numFmtId="0" fontId="3" fillId="0" borderId="0" xfId="2" applyBorder="1"/>
    <xf numFmtId="0" fontId="4" fillId="0" borderId="0" xfId="2" applyFont="1"/>
    <xf numFmtId="0" fontId="7" fillId="0" borderId="0" xfId="2" applyFont="1"/>
    <xf numFmtId="0" fontId="1" fillId="0" borderId="0" xfId="2" applyFont="1" applyBorder="1"/>
    <xf numFmtId="0" fontId="1" fillId="0" borderId="0" xfId="2" applyFont="1"/>
    <xf numFmtId="0" fontId="1" fillId="0" borderId="0" xfId="0" applyFont="1" applyAlignment="1" applyProtection="1">
      <alignment vertical="top"/>
      <protection locked="0"/>
    </xf>
    <xf numFmtId="3" fontId="1" fillId="0" borderId="11" xfId="0" applyNumberFormat="1" applyFont="1" applyBorder="1" applyAlignment="1" applyProtection="1">
      <alignment horizontal="right" vertical="top"/>
      <protection locked="0"/>
    </xf>
    <xf numFmtId="0" fontId="1" fillId="0" borderId="13" xfId="0" applyFont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top"/>
      <protection locked="0"/>
    </xf>
    <xf numFmtId="3" fontId="1" fillId="0" borderId="8" xfId="0" applyNumberFormat="1" applyFont="1" applyBorder="1" applyAlignment="1" applyProtection="1">
      <alignment horizontal="right" vertical="top"/>
      <protection locked="0"/>
    </xf>
    <xf numFmtId="0" fontId="1" fillId="0" borderId="9" xfId="0" applyFont="1" applyBorder="1" applyAlignment="1" applyProtection="1">
      <alignment horizontal="center" vertical="center"/>
      <protection locked="0"/>
    </xf>
    <xf numFmtId="3" fontId="1" fillId="0" borderId="15" xfId="0" applyNumberFormat="1" applyFont="1" applyBorder="1" applyAlignment="1" applyProtection="1">
      <alignment horizontal="right" vertical="top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0" xfId="2" applyFont="1" applyAlignment="1">
      <alignment horizontal="center"/>
    </xf>
    <xf numFmtId="164" fontId="9" fillId="0" borderId="13" xfId="0" applyNumberFormat="1" applyFont="1" applyBorder="1" applyAlignment="1" applyProtection="1">
      <alignment horizontal="center" vertical="center"/>
      <protection locked="0"/>
    </xf>
    <xf numFmtId="4" fontId="9" fillId="0" borderId="26" xfId="0" applyNumberFormat="1" applyFont="1" applyFill="1" applyBorder="1" applyAlignment="1">
      <alignment horizontal="center" vertical="center" wrapText="1"/>
    </xf>
    <xf numFmtId="4" fontId="9" fillId="0" borderId="27" xfId="0" applyNumberFormat="1" applyFont="1" applyFill="1" applyBorder="1" applyAlignment="1">
      <alignment horizontal="center" vertical="center" wrapText="1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12" xfId="0" applyFont="1" applyBorder="1" applyAlignment="1" applyProtection="1">
      <alignment vertical="top"/>
      <protection locked="0"/>
    </xf>
    <xf numFmtId="164" fontId="1" fillId="0" borderId="13" xfId="0" applyNumberFormat="1" applyFont="1" applyBorder="1" applyAlignment="1" applyProtection="1">
      <alignment horizontal="center" vertical="center"/>
      <protection locked="0"/>
    </xf>
    <xf numFmtId="4" fontId="6" fillId="0" borderId="13" xfId="0" applyNumberFormat="1" applyFont="1" applyBorder="1" applyAlignment="1" applyProtection="1">
      <alignment vertical="center"/>
      <protection locked="0"/>
    </xf>
    <xf numFmtId="4" fontId="6" fillId="0" borderId="14" xfId="0" applyNumberFormat="1" applyFont="1" applyBorder="1" applyAlignment="1" applyProtection="1">
      <alignment vertical="center"/>
      <protection locked="0"/>
    </xf>
    <xf numFmtId="3" fontId="9" fillId="0" borderId="15" xfId="0" applyNumberFormat="1" applyFont="1" applyBorder="1" applyAlignment="1" applyProtection="1">
      <alignment horizontal="right" vertical="top"/>
      <protection locked="0"/>
    </xf>
    <xf numFmtId="0" fontId="9" fillId="0" borderId="18" xfId="0" applyFont="1" applyBorder="1" applyAlignment="1">
      <alignment horizontal="left" vertical="center"/>
    </xf>
    <xf numFmtId="164" fontId="2" fillId="0" borderId="16" xfId="0" applyNumberFormat="1" applyFont="1" applyBorder="1" applyAlignment="1" applyProtection="1">
      <alignment horizontal="center" vertical="center"/>
      <protection locked="0"/>
    </xf>
    <xf numFmtId="4" fontId="9" fillId="0" borderId="16" xfId="0" applyNumberFormat="1" applyFont="1" applyBorder="1" applyAlignment="1" applyProtection="1">
      <alignment vertical="center"/>
      <protection locked="0"/>
    </xf>
    <xf numFmtId="4" fontId="9" fillId="0" borderId="17" xfId="0" applyNumberFormat="1" applyFont="1" applyBorder="1" applyAlignment="1" applyProtection="1">
      <alignment vertical="center"/>
      <protection locked="0"/>
    </xf>
    <xf numFmtId="4" fontId="6" fillId="0" borderId="9" xfId="0" applyNumberFormat="1" applyFont="1" applyBorder="1" applyAlignment="1" applyProtection="1">
      <alignment vertical="center"/>
      <protection locked="0"/>
    </xf>
    <xf numFmtId="4" fontId="6" fillId="0" borderId="10" xfId="0" applyNumberFormat="1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  <protection locked="0"/>
    </xf>
    <xf numFmtId="1" fontId="1" fillId="0" borderId="13" xfId="0" applyNumberFormat="1" applyFont="1" applyBorder="1" applyAlignment="1" applyProtection="1">
      <alignment horizontal="center" vertical="center"/>
      <protection locked="0"/>
    </xf>
    <xf numFmtId="1" fontId="1" fillId="0" borderId="16" xfId="0" applyNumberFormat="1" applyFont="1" applyBorder="1" applyAlignment="1" applyProtection="1">
      <alignment horizontal="center" vertical="center"/>
      <protection locked="0"/>
    </xf>
    <xf numFmtId="4" fontId="6" fillId="0" borderId="16" xfId="0" applyNumberFormat="1" applyFont="1" applyBorder="1" applyAlignment="1" applyProtection="1">
      <alignment vertical="center"/>
      <protection locked="0"/>
    </xf>
    <xf numFmtId="1" fontId="1" fillId="0" borderId="9" xfId="0" applyNumberFormat="1" applyFont="1" applyBorder="1" applyAlignment="1" applyProtection="1">
      <alignment horizontal="center" vertical="center"/>
      <protection locked="0"/>
    </xf>
    <xf numFmtId="4" fontId="6" fillId="0" borderId="17" xfId="0" applyNumberFormat="1" applyFont="1" applyBorder="1" applyAlignment="1" applyProtection="1">
      <alignment vertical="center"/>
      <protection locked="0"/>
    </xf>
    <xf numFmtId="3" fontId="9" fillId="0" borderId="8" xfId="0" applyNumberFormat="1" applyFont="1" applyBorder="1" applyAlignment="1" applyProtection="1">
      <alignment horizontal="right" vertical="top"/>
      <protection locked="0"/>
    </xf>
    <xf numFmtId="0" fontId="9" fillId="0" borderId="0" xfId="0" applyFont="1" applyBorder="1" applyAlignment="1">
      <alignment horizontal="left" vertical="center"/>
    </xf>
    <xf numFmtId="3" fontId="1" fillId="0" borderId="21" xfId="0" applyNumberFormat="1" applyFont="1" applyBorder="1" applyAlignment="1" applyProtection="1">
      <alignment horizontal="right" vertical="center"/>
      <protection locked="0"/>
    </xf>
    <xf numFmtId="0" fontId="10" fillId="0" borderId="5" xfId="0" applyFont="1" applyBorder="1" applyAlignment="1">
      <alignment wrapText="1"/>
    </xf>
    <xf numFmtId="1" fontId="1" fillId="0" borderId="5" xfId="0" applyNumberFormat="1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4" fontId="6" fillId="0" borderId="5" xfId="0" applyNumberFormat="1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vertical="top"/>
      <protection locked="0"/>
    </xf>
    <xf numFmtId="0" fontId="6" fillId="0" borderId="0" xfId="0" applyFont="1" applyBorder="1" applyAlignment="1">
      <alignment horizontal="justify" vertical="center"/>
    </xf>
    <xf numFmtId="4" fontId="6" fillId="0" borderId="7" xfId="0" applyNumberFormat="1" applyFont="1" applyBorder="1" applyAlignment="1" applyProtection="1">
      <alignment vertical="center"/>
      <protection locked="0"/>
    </xf>
    <xf numFmtId="0" fontId="6" fillId="0" borderId="22" xfId="0" applyFont="1" applyBorder="1" applyAlignment="1">
      <alignment horizontal="justify" vertical="center"/>
    </xf>
    <xf numFmtId="0" fontId="6" fillId="0" borderId="0" xfId="0" applyFont="1" applyBorder="1" applyAlignment="1">
      <alignment horizontal="left" vertical="center" indent="4"/>
    </xf>
    <xf numFmtId="0" fontId="12" fillId="0" borderId="0" xfId="0" applyFont="1" applyAlignment="1" applyProtection="1">
      <alignment vertical="top"/>
      <protection locked="0"/>
    </xf>
    <xf numFmtId="1" fontId="1" fillId="0" borderId="4" xfId="0" applyNumberFormat="1" applyFont="1" applyBorder="1" applyAlignment="1" applyProtection="1">
      <alignment horizontal="center" vertical="center"/>
      <protection locked="0"/>
    </xf>
    <xf numFmtId="4" fontId="6" fillId="0" borderId="4" xfId="0" applyNumberFormat="1" applyFont="1" applyBorder="1" applyAlignment="1" applyProtection="1">
      <alignment vertical="center"/>
      <protection locked="0"/>
    </xf>
    <xf numFmtId="0" fontId="1" fillId="0" borderId="0" xfId="0" applyFont="1" applyAlignment="1">
      <alignment horizontal="center" vertical="center"/>
    </xf>
    <xf numFmtId="0" fontId="9" fillId="0" borderId="13" xfId="0" applyFont="1" applyBorder="1" applyAlignment="1" applyProtection="1">
      <alignment horizontal="center" vertical="center" wrapText="1"/>
      <protection locked="0"/>
    </xf>
    <xf numFmtId="0" fontId="9" fillId="0" borderId="12" xfId="0" applyFont="1" applyBorder="1" applyAlignment="1" applyProtection="1">
      <alignment horizontal="center" vertical="top" wrapText="1"/>
      <protection locked="0"/>
    </xf>
    <xf numFmtId="3" fontId="1" fillId="0" borderId="6" xfId="0" applyNumberFormat="1" applyFont="1" applyBorder="1" applyAlignment="1" applyProtection="1">
      <alignment horizontal="right" vertical="top"/>
      <protection locked="0"/>
    </xf>
    <xf numFmtId="0" fontId="9" fillId="0" borderId="24" xfId="0" applyFont="1" applyBorder="1" applyAlignment="1">
      <alignment horizontal="left" vertical="center" indent="4"/>
    </xf>
    <xf numFmtId="164" fontId="1" fillId="0" borderId="4" xfId="0" applyNumberFormat="1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>
      <alignment horizontal="left" vertical="center" wrapText="1"/>
    </xf>
    <xf numFmtId="3" fontId="1" fillId="0" borderId="5" xfId="0" applyNumberFormat="1" applyFont="1" applyBorder="1" applyAlignment="1" applyProtection="1">
      <alignment horizontal="center" vertical="center"/>
      <protection locked="0"/>
    </xf>
    <xf numFmtId="3" fontId="1" fillId="0" borderId="6" xfId="0" applyNumberFormat="1" applyFont="1" applyBorder="1" applyAlignment="1" applyProtection="1">
      <alignment horizontal="right" vertical="center"/>
      <protection locked="0"/>
    </xf>
    <xf numFmtId="0" fontId="6" fillId="0" borderId="4" xfId="0" applyFont="1" applyBorder="1" applyAlignment="1">
      <alignment horizontal="left" vertical="center" wrapText="1"/>
    </xf>
    <xf numFmtId="3" fontId="1" fillId="0" borderId="4" xfId="0" applyNumberFormat="1" applyFont="1" applyBorder="1" applyAlignment="1" applyProtection="1">
      <alignment horizontal="center" vertical="center"/>
      <protection locked="0"/>
    </xf>
    <xf numFmtId="3" fontId="1" fillId="0" borderId="21" xfId="0" applyNumberFormat="1" applyFont="1" applyBorder="1" applyAlignment="1" applyProtection="1">
      <alignment horizontal="right" vertical="top"/>
      <protection locked="0"/>
    </xf>
    <xf numFmtId="0" fontId="9" fillId="0" borderId="28" xfId="0" applyFont="1" applyBorder="1" applyAlignment="1">
      <alignment horizontal="justify" vertical="center"/>
    </xf>
    <xf numFmtId="1" fontId="2" fillId="0" borderId="29" xfId="0" applyNumberFormat="1" applyFont="1" applyBorder="1" applyAlignment="1" applyProtection="1">
      <alignment horizontal="center" vertical="center"/>
      <protection locked="0"/>
    </xf>
    <xf numFmtId="0" fontId="2" fillId="0" borderId="29" xfId="0" applyFont="1" applyBorder="1" applyAlignment="1" applyProtection="1">
      <alignment horizontal="center" vertical="center"/>
      <protection locked="0"/>
    </xf>
    <xf numFmtId="4" fontId="9" fillId="0" borderId="29" xfId="0" applyNumberFormat="1" applyFont="1" applyBorder="1" applyAlignment="1" applyProtection="1">
      <alignment vertical="center"/>
      <protection locked="0"/>
    </xf>
    <xf numFmtId="4" fontId="9" fillId="0" borderId="30" xfId="0" applyNumberFormat="1" applyFont="1" applyBorder="1" applyAlignment="1" applyProtection="1">
      <alignment vertical="center"/>
      <protection locked="0"/>
    </xf>
    <xf numFmtId="0" fontId="6" fillId="0" borderId="31" xfId="0" applyFont="1" applyBorder="1" applyAlignment="1">
      <alignment horizontal="justify" vertical="center"/>
    </xf>
    <xf numFmtId="3" fontId="2" fillId="0" borderId="15" xfId="0" applyNumberFormat="1" applyFont="1" applyBorder="1" applyAlignment="1" applyProtection="1">
      <alignment horizontal="right" vertical="center"/>
      <protection locked="0"/>
    </xf>
    <xf numFmtId="164" fontId="2" fillId="0" borderId="29" xfId="0" applyNumberFormat="1" applyFont="1" applyBorder="1" applyAlignment="1" applyProtection="1">
      <alignment horizontal="center" vertical="center"/>
      <protection locked="0"/>
    </xf>
    <xf numFmtId="3" fontId="1" fillId="0" borderId="0" xfId="0" applyNumberFormat="1" applyFont="1" applyBorder="1" applyAlignment="1" applyProtection="1">
      <alignment horizontal="right" vertical="top"/>
      <protection locked="0"/>
    </xf>
    <xf numFmtId="3" fontId="1" fillId="0" borderId="11" xfId="0" applyNumberFormat="1" applyFont="1" applyBorder="1" applyAlignment="1" applyProtection="1">
      <alignment horizontal="right" vertical="center"/>
      <protection locked="0"/>
    </xf>
    <xf numFmtId="1" fontId="1" fillId="0" borderId="0" xfId="2" applyNumberFormat="1" applyFont="1"/>
    <xf numFmtId="1" fontId="1" fillId="0" borderId="9" xfId="0" applyNumberFormat="1" applyFont="1" applyBorder="1" applyAlignment="1" applyProtection="1">
      <alignment vertical="center"/>
      <protection locked="0"/>
    </xf>
    <xf numFmtId="1" fontId="1" fillId="0" borderId="13" xfId="0" applyNumberFormat="1" applyFont="1" applyBorder="1" applyAlignment="1" applyProtection="1">
      <alignment vertical="center"/>
      <protection locked="0"/>
    </xf>
    <xf numFmtId="1" fontId="1" fillId="0" borderId="16" xfId="0" applyNumberFormat="1" applyFont="1" applyBorder="1" applyAlignment="1" applyProtection="1">
      <alignment vertical="center"/>
      <protection locked="0"/>
    </xf>
    <xf numFmtId="1" fontId="1" fillId="0" borderId="0" xfId="0" applyNumberFormat="1" applyFont="1" applyAlignment="1">
      <alignment vertical="center"/>
    </xf>
    <xf numFmtId="0" fontId="2" fillId="2" borderId="32" xfId="0" applyFont="1" applyFill="1" applyBorder="1" applyAlignment="1">
      <alignment horizontal="center" vertical="center" wrapText="1"/>
    </xf>
    <xf numFmtId="0" fontId="9" fillId="0" borderId="35" xfId="0" applyFont="1" applyBorder="1" applyAlignment="1" applyProtection="1">
      <alignment horizontal="center" vertical="top" wrapText="1"/>
      <protection locked="0"/>
    </xf>
    <xf numFmtId="1" fontId="9" fillId="0" borderId="33" xfId="0" applyNumberFormat="1" applyFont="1" applyBorder="1" applyAlignment="1" applyProtection="1">
      <alignment horizontal="center" vertical="center"/>
      <protection locked="0"/>
    </xf>
    <xf numFmtId="0" fontId="9" fillId="0" borderId="33" xfId="0" applyFont="1" applyBorder="1" applyAlignment="1" applyProtection="1">
      <alignment horizontal="center" vertical="center" wrapText="1"/>
      <protection locked="0"/>
    </xf>
    <xf numFmtId="4" fontId="9" fillId="0" borderId="33" xfId="0" applyNumberFormat="1" applyFont="1" applyFill="1" applyBorder="1" applyAlignment="1">
      <alignment horizontal="center" vertical="center" wrapText="1"/>
    </xf>
    <xf numFmtId="4" fontId="9" fillId="0" borderId="34" xfId="0" applyNumberFormat="1" applyFont="1" applyFill="1" applyBorder="1" applyAlignment="1">
      <alignment horizontal="center" vertical="center" wrapText="1"/>
    </xf>
    <xf numFmtId="3" fontId="6" fillId="0" borderId="11" xfId="0" applyNumberFormat="1" applyFont="1" applyBorder="1" applyAlignment="1" applyProtection="1">
      <alignment horizontal="right" vertical="top"/>
      <protection locked="0"/>
    </xf>
    <xf numFmtId="0" fontId="9" fillId="0" borderId="31" xfId="0" applyFont="1" applyBorder="1" applyAlignment="1">
      <alignment horizontal="left" vertical="center" wrapText="1"/>
    </xf>
    <xf numFmtId="3" fontId="2" fillId="0" borderId="36" xfId="0" applyNumberFormat="1" applyFont="1" applyBorder="1" applyAlignment="1" applyProtection="1">
      <alignment horizontal="right" vertical="center"/>
      <protection locked="0"/>
    </xf>
    <xf numFmtId="4" fontId="6" fillId="0" borderId="27" xfId="0" applyNumberFormat="1" applyFont="1" applyBorder="1" applyAlignment="1" applyProtection="1">
      <alignment vertical="center"/>
      <protection locked="0"/>
    </xf>
    <xf numFmtId="0" fontId="10" fillId="0" borderId="13" xfId="0" applyFont="1" applyBorder="1" applyAlignment="1">
      <alignment wrapText="1"/>
    </xf>
    <xf numFmtId="0" fontId="9" fillId="0" borderId="0" xfId="0" applyFont="1" applyBorder="1" applyAlignment="1" applyProtection="1">
      <alignment vertical="top"/>
      <protection locked="0"/>
    </xf>
    <xf numFmtId="1" fontId="1" fillId="0" borderId="0" xfId="0" applyNumberFormat="1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vertical="top"/>
      <protection locked="0"/>
    </xf>
    <xf numFmtId="0" fontId="9" fillId="0" borderId="0" xfId="0" applyFont="1" applyBorder="1" applyAlignment="1" applyProtection="1">
      <alignment horizontal="center" vertical="center"/>
      <protection locked="0"/>
    </xf>
    <xf numFmtId="0" fontId="1" fillId="0" borderId="0" xfId="0" applyFont="1" applyBorder="1"/>
    <xf numFmtId="0" fontId="2" fillId="0" borderId="0" xfId="0" applyFont="1" applyBorder="1"/>
    <xf numFmtId="3" fontId="1" fillId="0" borderId="37" xfId="0" applyNumberFormat="1" applyFont="1" applyBorder="1" applyAlignment="1" applyProtection="1">
      <alignment horizontal="right" vertical="top"/>
      <protection locked="0"/>
    </xf>
    <xf numFmtId="3" fontId="1" fillId="0" borderId="19" xfId="0" applyNumberFormat="1" applyFont="1" applyBorder="1" applyAlignment="1" applyProtection="1">
      <alignment horizontal="right" vertical="top"/>
      <protection locked="0"/>
    </xf>
    <xf numFmtId="3" fontId="1" fillId="0" borderId="36" xfId="0" applyNumberFormat="1" applyFont="1" applyBorder="1" applyAlignment="1" applyProtection="1">
      <alignment horizontal="right" vertical="top"/>
      <protection locked="0"/>
    </xf>
    <xf numFmtId="4" fontId="6" fillId="0" borderId="30" xfId="0" applyNumberFormat="1" applyFont="1" applyBorder="1" applyAlignment="1" applyProtection="1">
      <alignment vertical="center"/>
      <protection locked="0"/>
    </xf>
    <xf numFmtId="3" fontId="1" fillId="0" borderId="38" xfId="0" applyNumberFormat="1" applyFont="1" applyBorder="1" applyAlignment="1" applyProtection="1">
      <alignment horizontal="left" vertical="top"/>
      <protection locked="0"/>
    </xf>
    <xf numFmtId="164" fontId="1" fillId="0" borderId="39" xfId="0" applyNumberFormat="1" applyFont="1" applyBorder="1" applyAlignment="1" applyProtection="1">
      <alignment horizontal="center" vertical="center"/>
      <protection locked="0"/>
    </xf>
    <xf numFmtId="0" fontId="1" fillId="0" borderId="39" xfId="0" applyFont="1" applyBorder="1" applyAlignment="1" applyProtection="1">
      <alignment horizontal="center" vertical="center"/>
      <protection locked="0"/>
    </xf>
    <xf numFmtId="4" fontId="6" fillId="0" borderId="40" xfId="0" applyNumberFormat="1" applyFont="1" applyBorder="1" applyAlignment="1" applyProtection="1">
      <alignment vertical="center"/>
      <protection locked="0"/>
    </xf>
    <xf numFmtId="3" fontId="1" fillId="0" borderId="2" xfId="0" applyNumberFormat="1" applyFont="1" applyBorder="1" applyAlignment="1" applyProtection="1">
      <alignment horizontal="left" vertical="top"/>
      <protection locked="0"/>
    </xf>
    <xf numFmtId="164" fontId="1" fillId="0" borderId="3" xfId="0" applyNumberFormat="1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4" fontId="6" fillId="0" borderId="25" xfId="0" applyNumberFormat="1" applyFont="1" applyBorder="1" applyAlignment="1" applyProtection="1">
      <alignment vertical="center"/>
      <protection locked="0"/>
    </xf>
    <xf numFmtId="164" fontId="1" fillId="0" borderId="41" xfId="0" applyNumberFormat="1" applyFont="1" applyBorder="1" applyAlignment="1" applyProtection="1">
      <alignment horizontal="center" vertical="center"/>
      <protection locked="0"/>
    </xf>
    <xf numFmtId="0" fontId="1" fillId="0" borderId="41" xfId="0" applyFont="1" applyBorder="1" applyAlignment="1" applyProtection="1">
      <alignment horizontal="center" vertical="center"/>
      <protection locked="0"/>
    </xf>
    <xf numFmtId="4" fontId="6" fillId="0" borderId="42" xfId="0" applyNumberFormat="1" applyFont="1" applyBorder="1" applyAlignment="1" applyProtection="1">
      <alignment vertical="center"/>
      <protection locked="0"/>
    </xf>
    <xf numFmtId="3" fontId="1" fillId="0" borderId="16" xfId="0" applyNumberFormat="1" applyFont="1" applyBorder="1" applyAlignment="1" applyProtection="1">
      <alignment horizontal="center" vertical="center"/>
      <protection locked="0"/>
    </xf>
    <xf numFmtId="1" fontId="1" fillId="0" borderId="0" xfId="0" applyNumberFormat="1" applyFont="1" applyBorder="1" applyAlignment="1" applyProtection="1">
      <alignment horizontal="center" vertical="center"/>
      <protection locked="0"/>
    </xf>
    <xf numFmtId="0" fontId="2" fillId="2" borderId="37" xfId="0" applyFont="1" applyFill="1" applyBorder="1" applyAlignment="1">
      <alignment horizontal="center" vertical="center" wrapText="1"/>
    </xf>
    <xf numFmtId="3" fontId="2" fillId="0" borderId="0" xfId="0" applyNumberFormat="1" applyFont="1" applyBorder="1" applyAlignment="1" applyProtection="1">
      <alignment horizontal="right" vertical="top"/>
      <protection locked="0"/>
    </xf>
    <xf numFmtId="0" fontId="12" fillId="0" borderId="0" xfId="0" applyFont="1" applyBorder="1" applyAlignment="1" applyProtection="1">
      <alignment vertical="top"/>
      <protection locked="0"/>
    </xf>
    <xf numFmtId="3" fontId="1" fillId="0" borderId="0" xfId="0" applyNumberFormat="1" applyFont="1" applyBorder="1" applyAlignment="1" applyProtection="1">
      <alignment horizontal="right" vertical="center"/>
      <protection locked="0"/>
    </xf>
    <xf numFmtId="164" fontId="1" fillId="0" borderId="0" xfId="0" applyNumberFormat="1" applyFont="1" applyBorder="1" applyAlignment="1" applyProtection="1">
      <alignment horizontal="center" vertical="center"/>
      <protection locked="0"/>
    </xf>
    <xf numFmtId="4" fontId="6" fillId="0" borderId="31" xfId="0" applyNumberFormat="1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vertical="top"/>
      <protection locked="0"/>
    </xf>
    <xf numFmtId="3" fontId="1" fillId="0" borderId="31" xfId="0" applyNumberFormat="1" applyFont="1" applyBorder="1" applyAlignment="1" applyProtection="1">
      <alignment horizontal="right" vertical="top"/>
      <protection locked="0"/>
    </xf>
    <xf numFmtId="0" fontId="9" fillId="0" borderId="31" xfId="0" applyFont="1" applyBorder="1" applyAlignment="1" applyProtection="1">
      <alignment vertical="top"/>
      <protection locked="0"/>
    </xf>
    <xf numFmtId="1" fontId="1" fillId="0" borderId="31" xfId="0" applyNumberFormat="1" applyFont="1" applyBorder="1" applyAlignment="1" applyProtection="1">
      <alignment vertical="center"/>
      <protection locked="0"/>
    </xf>
    <xf numFmtId="0" fontId="1" fillId="0" borderId="31" xfId="0" applyFont="1" applyBorder="1" applyAlignment="1" applyProtection="1">
      <alignment horizontal="center" vertical="center"/>
      <protection locked="0"/>
    </xf>
    <xf numFmtId="0" fontId="9" fillId="0" borderId="35" xfId="0" applyFont="1" applyBorder="1" applyAlignment="1" applyProtection="1">
      <alignment vertical="top"/>
      <protection locked="0"/>
    </xf>
    <xf numFmtId="164" fontId="1" fillId="0" borderId="43" xfId="0" applyNumberFormat="1" applyFont="1" applyBorder="1" applyAlignment="1" applyProtection="1">
      <alignment horizontal="center" vertical="center"/>
      <protection locked="0"/>
    </xf>
    <xf numFmtId="0" fontId="1" fillId="0" borderId="43" xfId="0" applyFont="1" applyBorder="1" applyAlignment="1" applyProtection="1">
      <alignment horizontal="center" vertical="center"/>
      <protection locked="0"/>
    </xf>
    <xf numFmtId="4" fontId="6" fillId="0" borderId="44" xfId="0" applyNumberFormat="1" applyFont="1" applyBorder="1" applyAlignment="1" applyProtection="1">
      <alignment vertical="center"/>
      <protection locked="0"/>
    </xf>
    <xf numFmtId="0" fontId="9" fillId="0" borderId="35" xfId="0" applyFont="1" applyBorder="1" applyAlignment="1">
      <alignment horizontal="left" vertical="center" wrapText="1"/>
    </xf>
    <xf numFmtId="1" fontId="1" fillId="0" borderId="43" xfId="0" applyNumberFormat="1" applyFont="1" applyBorder="1" applyAlignment="1" applyProtection="1">
      <alignment vertical="center"/>
      <protection locked="0"/>
    </xf>
    <xf numFmtId="0" fontId="2" fillId="2" borderId="0" xfId="0" applyFont="1" applyFill="1" applyAlignment="1" applyProtection="1">
      <alignment vertical="top"/>
      <protection locked="0"/>
    </xf>
    <xf numFmtId="0" fontId="9" fillId="2" borderId="0" xfId="0" applyFont="1" applyFill="1" applyAlignment="1" applyProtection="1">
      <alignment horizontal="center" vertical="center"/>
      <protection locked="0"/>
    </xf>
    <xf numFmtId="0" fontId="2" fillId="2" borderId="0" xfId="0" applyFont="1" applyFill="1"/>
    <xf numFmtId="0" fontId="9" fillId="2" borderId="18" xfId="0" applyFont="1" applyFill="1" applyBorder="1" applyAlignment="1">
      <alignment horizontal="left" vertical="center"/>
    </xf>
    <xf numFmtId="0" fontId="1" fillId="2" borderId="0" xfId="0" applyFont="1" applyFill="1" applyAlignment="1" applyProtection="1">
      <alignment vertical="top"/>
      <protection locked="0"/>
    </xf>
    <xf numFmtId="0" fontId="1" fillId="2" borderId="0" xfId="0" applyFont="1" applyFill="1"/>
    <xf numFmtId="0" fontId="9" fillId="2" borderId="0" xfId="0" applyFont="1" applyFill="1" applyBorder="1" applyAlignment="1">
      <alignment horizontal="left" vertical="center"/>
    </xf>
    <xf numFmtId="0" fontId="10" fillId="2" borderId="5" xfId="0" applyFont="1" applyFill="1" applyBorder="1" applyAlignment="1">
      <alignment wrapText="1"/>
    </xf>
    <xf numFmtId="0" fontId="10" fillId="2" borderId="4" xfId="0" applyFont="1" applyFill="1" applyBorder="1" applyAlignment="1">
      <alignment wrapText="1"/>
    </xf>
    <xf numFmtId="0" fontId="10" fillId="2" borderId="5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vertical="center" wrapText="1"/>
    </xf>
    <xf numFmtId="0" fontId="10" fillId="2" borderId="0" xfId="0" applyFont="1" applyFill="1" applyBorder="1" applyAlignment="1">
      <alignment wrapText="1"/>
    </xf>
    <xf numFmtId="0" fontId="10" fillId="2" borderId="22" xfId="0" applyFont="1" applyFill="1" applyBorder="1" applyAlignment="1">
      <alignment wrapText="1"/>
    </xf>
    <xf numFmtId="0" fontId="13" fillId="2" borderId="29" xfId="0" applyFont="1" applyFill="1" applyBorder="1" applyAlignment="1"/>
    <xf numFmtId="0" fontId="9" fillId="2" borderId="0" xfId="0" applyFont="1" applyFill="1" applyBorder="1" applyAlignment="1">
      <alignment horizontal="left" vertical="center" indent="4"/>
    </xf>
    <xf numFmtId="0" fontId="13" fillId="2" borderId="29" xfId="0" applyFont="1" applyFill="1" applyBorder="1" applyAlignment="1">
      <alignment vertical="center"/>
    </xf>
    <xf numFmtId="0" fontId="2" fillId="0" borderId="0" xfId="0" applyFont="1" applyFill="1" applyAlignment="1" applyProtection="1">
      <alignment vertical="top"/>
      <protection locked="0"/>
    </xf>
    <xf numFmtId="0" fontId="9" fillId="0" borderId="0" xfId="0" applyFont="1" applyFill="1" applyAlignment="1" applyProtection="1">
      <alignment horizontal="center" vertical="center"/>
      <protection locked="0"/>
    </xf>
    <xf numFmtId="0" fontId="2" fillId="0" borderId="0" xfId="0" applyFont="1" applyFill="1"/>
    <xf numFmtId="0" fontId="9" fillId="0" borderId="18" xfId="0" applyFont="1" applyFill="1" applyBorder="1" applyAlignment="1">
      <alignment horizontal="justify" vertical="center"/>
    </xf>
    <xf numFmtId="3" fontId="1" fillId="0" borderId="28" xfId="0" applyNumberFormat="1" applyFont="1" applyFill="1" applyBorder="1" applyAlignment="1" applyProtection="1">
      <alignment horizontal="left" vertical="top"/>
      <protection locked="0"/>
    </xf>
    <xf numFmtId="3" fontId="1" fillId="0" borderId="38" xfId="0" applyNumberFormat="1" applyFont="1" applyFill="1" applyBorder="1" applyAlignment="1" applyProtection="1">
      <alignment horizontal="left" vertical="top"/>
      <protection locked="0"/>
    </xf>
  </cellXfs>
  <cellStyles count="4">
    <cellStyle name="Navadno" xfId="0" builtinId="0"/>
    <cellStyle name="Navadno 2" xfId="3" xr:uid="{00000000-0005-0000-0000-000001000000}"/>
    <cellStyle name="Navadno 2 2" xfId="1" xr:uid="{00000000-0005-0000-0000-000002000000}"/>
    <cellStyle name="Navadno 3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7"/>
  <sheetViews>
    <sheetView tabSelected="1" zoomScaleNormal="100" workbookViewId="0">
      <selection activeCell="A6" sqref="A6"/>
    </sheetView>
  </sheetViews>
  <sheetFormatPr defaultColWidth="9.140625" defaultRowHeight="14.25" x14ac:dyDescent="0.2"/>
  <cols>
    <col min="1" max="1" width="9.140625" style="1"/>
    <col min="2" max="2" width="51.42578125" style="1" customWidth="1"/>
    <col min="3" max="3" width="22.5703125" style="1" customWidth="1"/>
    <col min="4" max="16384" width="9.140625" style="1"/>
  </cols>
  <sheetData>
    <row r="1" spans="1:3" s="15" customFormat="1" ht="18.75" x14ac:dyDescent="0.3">
      <c r="B1" s="16" t="s">
        <v>84</v>
      </c>
      <c r="C1" s="17"/>
    </row>
    <row r="2" spans="1:3" s="15" customFormat="1" ht="18.75" x14ac:dyDescent="0.3">
      <c r="B2" s="18"/>
      <c r="C2" s="19"/>
    </row>
    <row r="3" spans="1:3" s="15" customFormat="1" ht="15" x14ac:dyDescent="0.25">
      <c r="A3" s="4" t="s">
        <v>108</v>
      </c>
      <c r="B3" s="17"/>
    </row>
    <row r="4" spans="1:3" s="15" customFormat="1" ht="15" x14ac:dyDescent="0.25">
      <c r="A4" s="4"/>
      <c r="B4" s="17"/>
    </row>
    <row r="5" spans="1:3" s="15" customFormat="1" ht="15" x14ac:dyDescent="0.25">
      <c r="A5" s="4" t="s">
        <v>85</v>
      </c>
      <c r="B5" s="17"/>
    </row>
    <row r="6" spans="1:3" ht="20.100000000000001" customHeight="1" x14ac:dyDescent="0.2">
      <c r="A6" s="4"/>
      <c r="B6" s="4"/>
      <c r="C6" s="4"/>
    </row>
    <row r="7" spans="1:3" ht="20.100000000000001" customHeight="1" x14ac:dyDescent="0.2">
      <c r="A7" s="4" t="s">
        <v>2</v>
      </c>
      <c r="B7" s="4"/>
      <c r="C7" s="4"/>
    </row>
    <row r="9" spans="1:3" ht="39.950000000000003" customHeight="1" x14ac:dyDescent="0.2">
      <c r="A9" s="5" t="s">
        <v>86</v>
      </c>
      <c r="B9" s="6" t="s">
        <v>0</v>
      </c>
      <c r="C9" s="5" t="s">
        <v>87</v>
      </c>
    </row>
    <row r="10" spans="1:3" ht="39.950000000000003" customHeight="1" x14ac:dyDescent="0.2">
      <c r="A10" s="9">
        <v>1</v>
      </c>
      <c r="B10" s="7" t="s">
        <v>75</v>
      </c>
      <c r="C10" s="8">
        <f>+'SKLOP 1'!F88</f>
        <v>0</v>
      </c>
    </row>
    <row r="11" spans="1:3" ht="39.950000000000003" customHeight="1" x14ac:dyDescent="0.2">
      <c r="A11" s="5">
        <v>2</v>
      </c>
      <c r="B11" s="7" t="s">
        <v>1</v>
      </c>
      <c r="C11" s="8">
        <f>+'SKLOP 2'!F43</f>
        <v>0</v>
      </c>
    </row>
    <row r="12" spans="1:3" ht="30" customHeight="1" x14ac:dyDescent="0.2"/>
    <row r="13" spans="1:3" ht="30" customHeight="1" x14ac:dyDescent="0.2"/>
    <row r="14" spans="1:3" ht="30" customHeight="1" x14ac:dyDescent="0.2"/>
    <row r="15" spans="1:3" ht="30" customHeight="1" x14ac:dyDescent="0.2"/>
    <row r="16" spans="1:3" s="10" customFormat="1" x14ac:dyDescent="0.2">
      <c r="C16" s="11"/>
    </row>
    <row r="17" spans="1:3" s="10" customFormat="1" x14ac:dyDescent="0.2">
      <c r="A17" s="13" t="s">
        <v>79</v>
      </c>
      <c r="C17" s="11"/>
    </row>
    <row r="18" spans="1:3" s="10" customFormat="1" x14ac:dyDescent="0.2">
      <c r="A18" s="14"/>
      <c r="C18" s="11"/>
    </row>
    <row r="19" spans="1:3" s="10" customFormat="1" x14ac:dyDescent="0.2">
      <c r="A19" s="14"/>
      <c r="C19" s="11"/>
    </row>
    <row r="20" spans="1:3" s="10" customFormat="1" x14ac:dyDescent="0.2">
      <c r="A20" s="14"/>
      <c r="C20" s="12" t="s">
        <v>80</v>
      </c>
    </row>
    <row r="21" spans="1:3" s="10" customFormat="1" x14ac:dyDescent="0.2">
      <c r="A21" s="14"/>
      <c r="C21" s="12" t="s">
        <v>81</v>
      </c>
    </row>
    <row r="22" spans="1:3" s="10" customFormat="1" x14ac:dyDescent="0.2">
      <c r="A22" s="14" t="s">
        <v>82</v>
      </c>
      <c r="B22" s="14"/>
      <c r="C22" s="12"/>
    </row>
    <row r="23" spans="1:3" s="10" customFormat="1" x14ac:dyDescent="0.2">
      <c r="B23" s="14"/>
      <c r="C23" s="12"/>
    </row>
    <row r="24" spans="1:3" s="10" customFormat="1" x14ac:dyDescent="0.2">
      <c r="B24" s="14"/>
      <c r="C24" s="12"/>
    </row>
    <row r="25" spans="1:3" s="10" customFormat="1" x14ac:dyDescent="0.2">
      <c r="B25" s="14"/>
      <c r="C25" s="12" t="s">
        <v>80</v>
      </c>
    </row>
    <row r="26" spans="1:3" s="10" customFormat="1" x14ac:dyDescent="0.2">
      <c r="B26" s="13"/>
      <c r="C26" s="12" t="s">
        <v>83</v>
      </c>
    </row>
    <row r="27" spans="1:3" s="10" customFormat="1" x14ac:dyDescent="0.2"/>
  </sheetData>
  <pageMargins left="0.9055118110236221" right="0.42" top="0.74803149606299213" bottom="0.74803149606299213" header="0.31496062992125984" footer="0.31496062992125984"/>
  <pageSetup paperSize="9" orientation="portrait" r:id="rId1"/>
  <headerFooter>
    <oddHeader>&amp;RPriloga št. 3 k pogodbi</oddHeader>
    <oddFooter>&amp;L&amp;F&amp;CStran &amp;P od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88"/>
  <sheetViews>
    <sheetView topLeftCell="A73" zoomScale="130" zoomScaleNormal="130" workbookViewId="0">
      <selection activeCell="A2" sqref="A2"/>
    </sheetView>
  </sheetViews>
  <sheetFormatPr defaultRowHeight="14.25" x14ac:dyDescent="0.2"/>
  <cols>
    <col min="1" max="1" width="7.140625" style="1" customWidth="1"/>
    <col min="2" max="2" width="65.7109375" style="1" customWidth="1"/>
    <col min="3" max="3" width="11.42578125" style="70" customWidth="1"/>
    <col min="4" max="4" width="8" style="3" customWidth="1"/>
    <col min="5" max="6" width="20" style="3" customWidth="1"/>
    <col min="7" max="16384" width="9.140625" style="1"/>
  </cols>
  <sheetData>
    <row r="1" spans="1:14" s="21" customFormat="1" x14ac:dyDescent="0.2">
      <c r="A1" s="4" t="s">
        <v>108</v>
      </c>
      <c r="B1" s="20"/>
      <c r="C1" s="32"/>
    </row>
    <row r="2" spans="1:14" s="21" customFormat="1" x14ac:dyDescent="0.2">
      <c r="A2" s="4"/>
      <c r="B2" s="20"/>
      <c r="C2" s="32"/>
    </row>
    <row r="3" spans="1:14" s="21" customFormat="1" x14ac:dyDescent="0.2">
      <c r="A3" s="4" t="s">
        <v>85</v>
      </c>
      <c r="B3" s="20"/>
      <c r="C3" s="32"/>
    </row>
    <row r="4" spans="1:14" s="21" customFormat="1" x14ac:dyDescent="0.2">
      <c r="A4" s="4"/>
      <c r="B4" s="20"/>
      <c r="C4" s="32"/>
    </row>
    <row r="5" spans="1:14" s="21" customFormat="1" x14ac:dyDescent="0.2">
      <c r="A5" s="4" t="s">
        <v>94</v>
      </c>
      <c r="B5" s="20"/>
      <c r="C5" s="32"/>
    </row>
    <row r="6" spans="1:14" s="21" customFormat="1" ht="15" thickBot="1" x14ac:dyDescent="0.25">
      <c r="A6" s="4"/>
      <c r="B6" s="20"/>
      <c r="C6" s="32"/>
    </row>
    <row r="7" spans="1:14" ht="29.25" thickBot="1" x14ac:dyDescent="0.25">
      <c r="A7" s="133" t="s">
        <v>86</v>
      </c>
      <c r="B7" s="72" t="s">
        <v>95</v>
      </c>
      <c r="C7" s="33" t="s">
        <v>3</v>
      </c>
      <c r="D7" s="71" t="s">
        <v>91</v>
      </c>
      <c r="E7" s="34" t="s">
        <v>88</v>
      </c>
      <c r="F7" s="35" t="s">
        <v>89</v>
      </c>
      <c r="G7" s="22"/>
      <c r="H7" s="36"/>
    </row>
    <row r="8" spans="1:14" x14ac:dyDescent="0.2">
      <c r="A8" s="23"/>
      <c r="B8" s="37"/>
      <c r="C8" s="38"/>
      <c r="D8" s="24"/>
      <c r="E8" s="39"/>
      <c r="F8" s="40"/>
      <c r="G8" s="22"/>
      <c r="H8" s="36"/>
    </row>
    <row r="9" spans="1:14" s="2" customFormat="1" ht="15" thickBot="1" x14ac:dyDescent="0.25">
      <c r="A9" s="41" t="s">
        <v>4</v>
      </c>
      <c r="B9" s="153" t="s">
        <v>104</v>
      </c>
      <c r="C9" s="43"/>
      <c r="D9" s="25"/>
      <c r="E9" s="44"/>
      <c r="F9" s="45"/>
      <c r="G9" s="150"/>
      <c r="H9" s="151"/>
      <c r="I9" s="152"/>
      <c r="J9" s="152"/>
      <c r="K9" s="152"/>
      <c r="L9" s="152"/>
      <c r="M9" s="152"/>
      <c r="N9" s="152"/>
    </row>
    <row r="10" spans="1:14" x14ac:dyDescent="0.2">
      <c r="A10" s="73"/>
      <c r="B10" s="74"/>
      <c r="C10" s="75"/>
      <c r="D10" s="31"/>
      <c r="E10" s="69"/>
      <c r="F10" s="64"/>
      <c r="G10" s="22"/>
      <c r="H10" s="36"/>
    </row>
    <row r="11" spans="1:14" x14ac:dyDescent="0.2">
      <c r="A11" s="56" t="s">
        <v>5</v>
      </c>
      <c r="B11" s="76" t="s">
        <v>17</v>
      </c>
      <c r="C11" s="77">
        <v>1</v>
      </c>
      <c r="D11" s="59" t="s">
        <v>6</v>
      </c>
      <c r="E11" s="60"/>
      <c r="F11" s="61">
        <f>C11*E11</f>
        <v>0</v>
      </c>
      <c r="G11" s="22"/>
      <c r="H11" s="36"/>
    </row>
    <row r="12" spans="1:14" x14ac:dyDescent="0.2">
      <c r="A12" s="78"/>
      <c r="B12" s="79"/>
      <c r="C12" s="80"/>
      <c r="D12" s="31"/>
      <c r="E12" s="69"/>
      <c r="F12" s="64"/>
      <c r="G12" s="22"/>
      <c r="H12" s="36"/>
    </row>
    <row r="13" spans="1:14" ht="28.5" x14ac:dyDescent="0.2">
      <c r="A13" s="81" t="s">
        <v>7</v>
      </c>
      <c r="B13" s="76" t="s">
        <v>18</v>
      </c>
      <c r="C13" s="77">
        <v>1</v>
      </c>
      <c r="D13" s="59" t="s">
        <v>6</v>
      </c>
      <c r="E13" s="60"/>
      <c r="F13" s="61">
        <f t="shared" ref="F13:F23" si="0">C13*E13</f>
        <v>0</v>
      </c>
      <c r="G13" s="22"/>
      <c r="H13" s="36"/>
    </row>
    <row r="14" spans="1:14" x14ac:dyDescent="0.2">
      <c r="A14" s="73"/>
      <c r="B14" s="79"/>
      <c r="C14" s="80"/>
      <c r="D14" s="31"/>
      <c r="E14" s="69"/>
      <c r="F14" s="64"/>
      <c r="G14" s="22"/>
      <c r="H14" s="36"/>
    </row>
    <row r="15" spans="1:14" ht="28.5" x14ac:dyDescent="0.2">
      <c r="A15" s="81" t="s">
        <v>8</v>
      </c>
      <c r="B15" s="76" t="s">
        <v>19</v>
      </c>
      <c r="C15" s="77">
        <v>1</v>
      </c>
      <c r="D15" s="59" t="s">
        <v>6</v>
      </c>
      <c r="E15" s="60"/>
      <c r="F15" s="61">
        <f t="shared" si="0"/>
        <v>0</v>
      </c>
      <c r="G15" s="22"/>
      <c r="H15" s="36"/>
    </row>
    <row r="16" spans="1:14" x14ac:dyDescent="0.2">
      <c r="A16" s="73"/>
      <c r="B16" s="79"/>
      <c r="C16" s="80"/>
      <c r="D16" s="31"/>
      <c r="E16" s="69"/>
      <c r="F16" s="64"/>
      <c r="G16" s="22"/>
      <c r="H16" s="36"/>
    </row>
    <row r="17" spans="1:8" ht="28.5" x14ac:dyDescent="0.2">
      <c r="A17" s="81" t="s">
        <v>9</v>
      </c>
      <c r="B17" s="76" t="s">
        <v>20</v>
      </c>
      <c r="C17" s="77">
        <v>1</v>
      </c>
      <c r="D17" s="59" t="s">
        <v>6</v>
      </c>
      <c r="E17" s="60"/>
      <c r="F17" s="61">
        <f t="shared" si="0"/>
        <v>0</v>
      </c>
      <c r="G17" s="22"/>
      <c r="H17" s="36"/>
    </row>
    <row r="18" spans="1:8" x14ac:dyDescent="0.2">
      <c r="A18" s="73"/>
      <c r="B18" s="79"/>
      <c r="C18" s="80"/>
      <c r="D18" s="31"/>
      <c r="E18" s="69"/>
      <c r="F18" s="64"/>
      <c r="G18" s="22"/>
      <c r="H18" s="36"/>
    </row>
    <row r="19" spans="1:8" ht="28.5" x14ac:dyDescent="0.2">
      <c r="A19" s="81" t="s">
        <v>10</v>
      </c>
      <c r="B19" s="76" t="s">
        <v>21</v>
      </c>
      <c r="C19" s="77">
        <v>1</v>
      </c>
      <c r="D19" s="59" t="s">
        <v>6</v>
      </c>
      <c r="E19" s="60"/>
      <c r="F19" s="61">
        <f t="shared" si="0"/>
        <v>0</v>
      </c>
      <c r="G19" s="22"/>
      <c r="H19" s="36"/>
    </row>
    <row r="20" spans="1:8" x14ac:dyDescent="0.2">
      <c r="A20" s="73"/>
      <c r="B20" s="79"/>
      <c r="C20" s="80"/>
      <c r="D20" s="31"/>
      <c r="E20" s="69"/>
      <c r="F20" s="64"/>
      <c r="G20" s="22"/>
      <c r="H20" s="36"/>
    </row>
    <row r="21" spans="1:8" ht="28.5" x14ac:dyDescent="0.2">
      <c r="A21" s="81" t="s">
        <v>11</v>
      </c>
      <c r="B21" s="76" t="s">
        <v>22</v>
      </c>
      <c r="C21" s="77">
        <v>1</v>
      </c>
      <c r="D21" s="59" t="s">
        <v>6</v>
      </c>
      <c r="E21" s="60"/>
      <c r="F21" s="61">
        <f t="shared" si="0"/>
        <v>0</v>
      </c>
      <c r="G21" s="22"/>
      <c r="H21" s="36"/>
    </row>
    <row r="22" spans="1:8" x14ac:dyDescent="0.2">
      <c r="A22" s="73"/>
      <c r="B22" s="79"/>
      <c r="C22" s="80"/>
      <c r="D22" s="31"/>
      <c r="E22" s="69"/>
      <c r="F22" s="64"/>
      <c r="G22" s="22"/>
      <c r="H22" s="36"/>
    </row>
    <row r="23" spans="1:8" ht="28.5" x14ac:dyDescent="0.2">
      <c r="A23" s="81" t="s">
        <v>12</v>
      </c>
      <c r="B23" s="76" t="s">
        <v>23</v>
      </c>
      <c r="C23" s="77">
        <v>1</v>
      </c>
      <c r="D23" s="59" t="s">
        <v>6</v>
      </c>
      <c r="E23" s="60"/>
      <c r="F23" s="61">
        <f t="shared" si="0"/>
        <v>0</v>
      </c>
      <c r="G23" s="22"/>
      <c r="H23" s="36"/>
    </row>
    <row r="24" spans="1:8" ht="15" thickBot="1" x14ac:dyDescent="0.25">
      <c r="A24" s="29"/>
      <c r="B24" s="153" t="s">
        <v>105</v>
      </c>
      <c r="C24" s="50"/>
      <c r="D24" s="30"/>
      <c r="E24" s="51"/>
      <c r="F24" s="45">
        <f>SUM(F11:F23)</f>
        <v>0</v>
      </c>
      <c r="G24" s="22"/>
      <c r="H24" s="36"/>
    </row>
    <row r="25" spans="1:8" s="114" customFormat="1" ht="15" thickBot="1" x14ac:dyDescent="0.25">
      <c r="A25" s="90"/>
      <c r="B25" s="108"/>
      <c r="C25" s="132"/>
      <c r="D25" s="110"/>
      <c r="E25" s="111"/>
      <c r="F25" s="111"/>
      <c r="G25" s="112"/>
      <c r="H25" s="113"/>
    </row>
    <row r="26" spans="1:8" x14ac:dyDescent="0.2">
      <c r="A26" s="23"/>
      <c r="B26" s="37"/>
      <c r="C26" s="49"/>
      <c r="D26" s="24"/>
      <c r="E26" s="39"/>
      <c r="F26" s="40"/>
      <c r="G26" s="22"/>
      <c r="H26" s="36"/>
    </row>
    <row r="27" spans="1:8" ht="15" thickBot="1" x14ac:dyDescent="0.25">
      <c r="A27" s="41" t="s">
        <v>13</v>
      </c>
      <c r="B27" s="42" t="s">
        <v>90</v>
      </c>
      <c r="C27" s="50"/>
      <c r="D27" s="30"/>
      <c r="E27" s="51"/>
      <c r="F27" s="53"/>
      <c r="G27" s="22"/>
      <c r="H27" s="36"/>
    </row>
    <row r="28" spans="1:8" x14ac:dyDescent="0.2">
      <c r="A28" s="54"/>
      <c r="B28" s="55"/>
      <c r="C28" s="52"/>
      <c r="D28" s="28"/>
      <c r="E28" s="46"/>
      <c r="F28" s="47"/>
      <c r="G28" s="22"/>
      <c r="H28" s="36"/>
    </row>
    <row r="29" spans="1:8" x14ac:dyDescent="0.2">
      <c r="A29" s="81" t="s">
        <v>14</v>
      </c>
      <c r="B29" s="57" t="s">
        <v>42</v>
      </c>
      <c r="C29" s="58">
        <v>1</v>
      </c>
      <c r="D29" s="59" t="s">
        <v>6</v>
      </c>
      <c r="E29" s="60"/>
      <c r="F29" s="61">
        <f>C29*E29</f>
        <v>0</v>
      </c>
      <c r="G29" s="62"/>
      <c r="H29" s="36"/>
    </row>
    <row r="30" spans="1:8" x14ac:dyDescent="0.2">
      <c r="A30" s="27"/>
      <c r="B30" s="63"/>
      <c r="C30" s="52"/>
      <c r="D30" s="28"/>
      <c r="E30" s="46"/>
      <c r="F30" s="64"/>
      <c r="G30" s="62"/>
      <c r="H30" s="36"/>
    </row>
    <row r="31" spans="1:8" ht="28.5" x14ac:dyDescent="0.2">
      <c r="A31" s="81" t="s">
        <v>15</v>
      </c>
      <c r="B31" s="65" t="s">
        <v>43</v>
      </c>
      <c r="C31" s="58">
        <v>1</v>
      </c>
      <c r="D31" s="59" t="s">
        <v>6</v>
      </c>
      <c r="E31" s="60"/>
      <c r="F31" s="61">
        <f t="shared" ref="F31:F75" si="1">C31*E31</f>
        <v>0</v>
      </c>
      <c r="G31" s="62"/>
      <c r="H31" s="36"/>
    </row>
    <row r="32" spans="1:8" x14ac:dyDescent="0.2">
      <c r="A32" s="27"/>
      <c r="B32" s="63"/>
      <c r="C32" s="52"/>
      <c r="D32" s="28"/>
      <c r="E32" s="46"/>
      <c r="F32" s="64"/>
      <c r="G32" s="62"/>
      <c r="H32" s="36"/>
    </row>
    <row r="33" spans="1:8" ht="28.5" x14ac:dyDescent="0.2">
      <c r="A33" s="81" t="s">
        <v>16</v>
      </c>
      <c r="B33" s="65" t="s">
        <v>24</v>
      </c>
      <c r="C33" s="58">
        <v>1</v>
      </c>
      <c r="D33" s="59" t="s">
        <v>6</v>
      </c>
      <c r="E33" s="60"/>
      <c r="F33" s="61">
        <f t="shared" si="1"/>
        <v>0</v>
      </c>
      <c r="G33" s="62"/>
      <c r="H33" s="36"/>
    </row>
    <row r="34" spans="1:8" x14ac:dyDescent="0.2">
      <c r="A34" s="27"/>
      <c r="B34" s="63"/>
      <c r="C34" s="52"/>
      <c r="D34" s="28"/>
      <c r="E34" s="46"/>
      <c r="F34" s="64"/>
      <c r="G34" s="62"/>
      <c r="H34" s="36"/>
    </row>
    <row r="35" spans="1:8" ht="28.5" x14ac:dyDescent="0.2">
      <c r="A35" s="81" t="s">
        <v>56</v>
      </c>
      <c r="B35" s="65" t="s">
        <v>44</v>
      </c>
      <c r="C35" s="58">
        <v>1</v>
      </c>
      <c r="D35" s="59" t="s">
        <v>6</v>
      </c>
      <c r="E35" s="60"/>
      <c r="F35" s="61">
        <f t="shared" si="1"/>
        <v>0</v>
      </c>
      <c r="G35" s="62"/>
      <c r="H35" s="36"/>
    </row>
    <row r="36" spans="1:8" x14ac:dyDescent="0.2">
      <c r="A36" s="27"/>
      <c r="B36" s="66"/>
      <c r="C36" s="52"/>
      <c r="D36" s="28"/>
      <c r="E36" s="46"/>
      <c r="F36" s="64"/>
      <c r="G36" s="62"/>
      <c r="H36" s="36"/>
    </row>
    <row r="37" spans="1:8" ht="28.5" x14ac:dyDescent="0.2">
      <c r="A37" s="81" t="s">
        <v>57</v>
      </c>
      <c r="B37" s="65" t="s">
        <v>45</v>
      </c>
      <c r="C37" s="58">
        <v>1</v>
      </c>
      <c r="D37" s="59" t="s">
        <v>6</v>
      </c>
      <c r="E37" s="60"/>
      <c r="F37" s="61">
        <f t="shared" si="1"/>
        <v>0</v>
      </c>
      <c r="G37" s="62"/>
      <c r="H37" s="36"/>
    </row>
    <row r="38" spans="1:8" x14ac:dyDescent="0.2">
      <c r="A38" s="27"/>
      <c r="B38" s="66"/>
      <c r="C38" s="52"/>
      <c r="D38" s="28"/>
      <c r="E38" s="46"/>
      <c r="F38" s="64"/>
      <c r="G38" s="62"/>
      <c r="H38" s="36"/>
    </row>
    <row r="39" spans="1:8" ht="42.75" x14ac:dyDescent="0.2">
      <c r="A39" s="81" t="s">
        <v>58</v>
      </c>
      <c r="B39" s="65" t="s">
        <v>25</v>
      </c>
      <c r="C39" s="58">
        <v>1</v>
      </c>
      <c r="D39" s="59" t="s">
        <v>6</v>
      </c>
      <c r="E39" s="60"/>
      <c r="F39" s="61">
        <f t="shared" si="1"/>
        <v>0</v>
      </c>
      <c r="G39" s="62"/>
      <c r="H39" s="36"/>
    </row>
    <row r="40" spans="1:8" x14ac:dyDescent="0.2">
      <c r="A40" s="27"/>
      <c r="B40" s="66"/>
      <c r="C40" s="52"/>
      <c r="D40" s="28"/>
      <c r="E40" s="46"/>
      <c r="F40" s="64"/>
      <c r="G40" s="62"/>
      <c r="H40" s="36"/>
    </row>
    <row r="41" spans="1:8" ht="28.5" x14ac:dyDescent="0.2">
      <c r="A41" s="81" t="s">
        <v>59</v>
      </c>
      <c r="B41" s="65" t="s">
        <v>46</v>
      </c>
      <c r="C41" s="58">
        <v>1</v>
      </c>
      <c r="D41" s="59" t="s">
        <v>6</v>
      </c>
      <c r="E41" s="60"/>
      <c r="F41" s="61">
        <f t="shared" si="1"/>
        <v>0</v>
      </c>
      <c r="G41" s="62"/>
      <c r="H41" s="36"/>
    </row>
    <row r="42" spans="1:8" x14ac:dyDescent="0.2">
      <c r="A42" s="27"/>
      <c r="B42" s="66"/>
      <c r="C42" s="52"/>
      <c r="D42" s="28"/>
      <c r="E42" s="46"/>
      <c r="F42" s="64"/>
      <c r="G42" s="62"/>
      <c r="H42" s="36"/>
    </row>
    <row r="43" spans="1:8" ht="28.5" x14ac:dyDescent="0.2">
      <c r="A43" s="81" t="s">
        <v>60</v>
      </c>
      <c r="B43" s="65" t="s">
        <v>47</v>
      </c>
      <c r="C43" s="58">
        <v>1</v>
      </c>
      <c r="D43" s="59" t="s">
        <v>6</v>
      </c>
      <c r="E43" s="60"/>
      <c r="F43" s="61">
        <f t="shared" si="1"/>
        <v>0</v>
      </c>
      <c r="G43" s="62"/>
      <c r="H43" s="36"/>
    </row>
    <row r="44" spans="1:8" x14ac:dyDescent="0.2">
      <c r="A44" s="27"/>
      <c r="B44" s="66"/>
      <c r="C44" s="52"/>
      <c r="D44" s="28"/>
      <c r="E44" s="46"/>
      <c r="F44" s="64"/>
      <c r="G44" s="62"/>
      <c r="H44" s="36"/>
    </row>
    <row r="45" spans="1:8" ht="57" x14ac:dyDescent="0.2">
      <c r="A45" s="81" t="s">
        <v>61</v>
      </c>
      <c r="B45" s="65" t="s">
        <v>26</v>
      </c>
      <c r="C45" s="58">
        <v>1</v>
      </c>
      <c r="D45" s="59" t="s">
        <v>6</v>
      </c>
      <c r="E45" s="60"/>
      <c r="F45" s="61">
        <f t="shared" si="1"/>
        <v>0</v>
      </c>
      <c r="G45" s="62"/>
      <c r="H45" s="36"/>
    </row>
    <row r="46" spans="1:8" x14ac:dyDescent="0.2">
      <c r="A46" s="27"/>
      <c r="B46" s="66"/>
      <c r="C46" s="52"/>
      <c r="D46" s="28"/>
      <c r="E46" s="46"/>
      <c r="F46" s="64"/>
      <c r="G46" s="62"/>
      <c r="H46" s="36"/>
    </row>
    <row r="47" spans="1:8" ht="57" x14ac:dyDescent="0.2">
      <c r="A47" s="81" t="s">
        <v>62</v>
      </c>
      <c r="B47" s="65" t="s">
        <v>27</v>
      </c>
      <c r="C47" s="58">
        <v>1</v>
      </c>
      <c r="D47" s="59" t="s">
        <v>6</v>
      </c>
      <c r="E47" s="60"/>
      <c r="F47" s="61">
        <f t="shared" si="1"/>
        <v>0</v>
      </c>
      <c r="G47" s="62"/>
      <c r="H47" s="36"/>
    </row>
    <row r="48" spans="1:8" ht="15" thickBot="1" x14ac:dyDescent="0.25">
      <c r="A48" s="29"/>
      <c r="B48" s="82" t="s">
        <v>92</v>
      </c>
      <c r="C48" s="83"/>
      <c r="D48" s="84"/>
      <c r="E48" s="85"/>
      <c r="F48" s="86">
        <f>SUM(F29:F47)</f>
        <v>0</v>
      </c>
      <c r="G48" s="62"/>
      <c r="H48" s="36"/>
    </row>
    <row r="49" spans="1:8" s="115" customFormat="1" ht="15" thickBot="1" x14ac:dyDescent="0.25">
      <c r="A49" s="134"/>
      <c r="G49" s="135"/>
      <c r="H49" s="113"/>
    </row>
    <row r="50" spans="1:8" x14ac:dyDescent="0.2">
      <c r="A50" s="23"/>
      <c r="B50" s="87"/>
      <c r="C50" s="49"/>
      <c r="D50" s="24"/>
      <c r="E50" s="39"/>
      <c r="F50" s="40"/>
      <c r="G50" s="62"/>
      <c r="H50" s="36"/>
    </row>
    <row r="51" spans="1:8" ht="15" thickBot="1" x14ac:dyDescent="0.25">
      <c r="A51" s="41" t="s">
        <v>63</v>
      </c>
      <c r="B51" s="42" t="s">
        <v>76</v>
      </c>
      <c r="C51" s="50"/>
      <c r="D51" s="30"/>
      <c r="E51" s="51"/>
      <c r="F51" s="53"/>
      <c r="G51" s="22"/>
      <c r="H51" s="36"/>
    </row>
    <row r="52" spans="1:8" x14ac:dyDescent="0.2">
      <c r="A52" s="27"/>
      <c r="B52" s="66"/>
      <c r="C52" s="52"/>
      <c r="D52" s="28"/>
      <c r="E52" s="46"/>
      <c r="F52" s="47"/>
      <c r="G52" s="62"/>
      <c r="H52" s="36"/>
    </row>
    <row r="53" spans="1:8" ht="57" x14ac:dyDescent="0.2">
      <c r="A53" s="81" t="s">
        <v>64</v>
      </c>
      <c r="B53" s="65" t="s">
        <v>28</v>
      </c>
      <c r="C53" s="58">
        <v>1</v>
      </c>
      <c r="D53" s="59" t="s">
        <v>6</v>
      </c>
      <c r="E53" s="60"/>
      <c r="F53" s="61">
        <f t="shared" si="1"/>
        <v>0</v>
      </c>
      <c r="G53" s="62"/>
      <c r="H53" s="36"/>
    </row>
    <row r="54" spans="1:8" x14ac:dyDescent="0.2">
      <c r="A54" s="27"/>
      <c r="B54" s="66"/>
      <c r="C54" s="52"/>
      <c r="D54" s="28"/>
      <c r="E54" s="46"/>
      <c r="F54" s="64"/>
      <c r="G54" s="62"/>
      <c r="H54" s="36"/>
    </row>
    <row r="55" spans="1:8" ht="28.5" x14ac:dyDescent="0.2">
      <c r="A55" s="81" t="s">
        <v>65</v>
      </c>
      <c r="B55" s="65" t="s">
        <v>29</v>
      </c>
      <c r="C55" s="58">
        <v>1</v>
      </c>
      <c r="D55" s="59" t="s">
        <v>6</v>
      </c>
      <c r="E55" s="60"/>
      <c r="F55" s="61">
        <f t="shared" si="1"/>
        <v>0</v>
      </c>
      <c r="G55" s="62"/>
      <c r="H55" s="36"/>
    </row>
    <row r="56" spans="1:8" x14ac:dyDescent="0.2">
      <c r="A56" s="27"/>
      <c r="B56" s="66"/>
      <c r="C56" s="52"/>
      <c r="D56" s="28"/>
      <c r="E56" s="46"/>
      <c r="F56" s="64"/>
      <c r="G56" s="62"/>
      <c r="H56" s="36"/>
    </row>
    <row r="57" spans="1:8" ht="28.5" x14ac:dyDescent="0.2">
      <c r="A57" s="81" t="s">
        <v>66</v>
      </c>
      <c r="B57" s="65" t="s">
        <v>30</v>
      </c>
      <c r="C57" s="58">
        <v>1</v>
      </c>
      <c r="D57" s="59" t="s">
        <v>6</v>
      </c>
      <c r="E57" s="60"/>
      <c r="F57" s="61">
        <f t="shared" si="1"/>
        <v>0</v>
      </c>
      <c r="G57" s="62"/>
      <c r="H57" s="36"/>
    </row>
    <row r="58" spans="1:8" x14ac:dyDescent="0.2">
      <c r="A58" s="27"/>
      <c r="B58" s="66"/>
      <c r="C58" s="52"/>
      <c r="D58" s="28"/>
      <c r="E58" s="46"/>
      <c r="F58" s="64"/>
      <c r="G58" s="62"/>
      <c r="H58" s="36"/>
    </row>
    <row r="59" spans="1:8" ht="28.5" x14ac:dyDescent="0.2">
      <c r="A59" s="81" t="s">
        <v>67</v>
      </c>
      <c r="B59" s="65" t="s">
        <v>31</v>
      </c>
      <c r="C59" s="58">
        <v>1</v>
      </c>
      <c r="D59" s="59" t="s">
        <v>6</v>
      </c>
      <c r="E59" s="60"/>
      <c r="F59" s="61">
        <f t="shared" si="1"/>
        <v>0</v>
      </c>
      <c r="G59" s="62"/>
      <c r="H59" s="36"/>
    </row>
    <row r="60" spans="1:8" x14ac:dyDescent="0.2">
      <c r="A60" s="27"/>
      <c r="B60" s="63"/>
      <c r="C60" s="52"/>
      <c r="D60" s="28"/>
      <c r="E60" s="46"/>
      <c r="F60" s="64"/>
      <c r="G60" s="62"/>
      <c r="H60" s="36"/>
    </row>
    <row r="61" spans="1:8" ht="42.75" x14ac:dyDescent="0.2">
      <c r="A61" s="81" t="s">
        <v>68</v>
      </c>
      <c r="B61" s="65" t="s">
        <v>32</v>
      </c>
      <c r="C61" s="58">
        <v>1</v>
      </c>
      <c r="D61" s="59" t="s">
        <v>6</v>
      </c>
      <c r="E61" s="60"/>
      <c r="F61" s="61">
        <f t="shared" si="1"/>
        <v>0</v>
      </c>
      <c r="G61" s="62"/>
      <c r="H61" s="36"/>
    </row>
    <row r="62" spans="1:8" x14ac:dyDescent="0.2">
      <c r="A62" s="27"/>
      <c r="B62" s="63"/>
      <c r="C62" s="52"/>
      <c r="D62" s="28"/>
      <c r="E62" s="46"/>
      <c r="F62" s="64"/>
      <c r="G62" s="62"/>
      <c r="H62" s="36"/>
    </row>
    <row r="63" spans="1:8" ht="28.5" x14ac:dyDescent="0.2">
      <c r="A63" s="81" t="s">
        <v>69</v>
      </c>
      <c r="B63" s="65" t="s">
        <v>48</v>
      </c>
      <c r="C63" s="58">
        <v>1</v>
      </c>
      <c r="D63" s="59" t="s">
        <v>6</v>
      </c>
      <c r="E63" s="60"/>
      <c r="F63" s="61">
        <f t="shared" si="1"/>
        <v>0</v>
      </c>
      <c r="G63" s="62"/>
      <c r="H63" s="36"/>
    </row>
    <row r="64" spans="1:8" x14ac:dyDescent="0.2">
      <c r="A64" s="27"/>
      <c r="B64" s="63"/>
      <c r="C64" s="52"/>
      <c r="D64" s="28"/>
      <c r="E64" s="46"/>
      <c r="F64" s="64"/>
      <c r="G64" s="62"/>
      <c r="H64" s="36"/>
    </row>
    <row r="65" spans="1:13" ht="28.5" x14ac:dyDescent="0.2">
      <c r="A65" s="81" t="s">
        <v>70</v>
      </c>
      <c r="B65" s="65" t="s">
        <v>33</v>
      </c>
      <c r="C65" s="58">
        <v>1</v>
      </c>
      <c r="D65" s="59" t="s">
        <v>6</v>
      </c>
      <c r="E65" s="60"/>
      <c r="F65" s="61">
        <f t="shared" si="1"/>
        <v>0</v>
      </c>
      <c r="G65" s="62"/>
      <c r="H65" s="36"/>
    </row>
    <row r="66" spans="1:13" x14ac:dyDescent="0.2">
      <c r="A66" s="27"/>
      <c r="B66" s="63"/>
      <c r="C66" s="52"/>
      <c r="D66" s="28"/>
      <c r="E66" s="46"/>
      <c r="F66" s="64"/>
      <c r="G66" s="62"/>
      <c r="H66" s="36"/>
    </row>
    <row r="67" spans="1:13" ht="28.5" x14ac:dyDescent="0.2">
      <c r="A67" s="81" t="s">
        <v>71</v>
      </c>
      <c r="B67" s="65" t="s">
        <v>49</v>
      </c>
      <c r="C67" s="58">
        <v>1</v>
      </c>
      <c r="D67" s="59" t="s">
        <v>6</v>
      </c>
      <c r="E67" s="60"/>
      <c r="F67" s="61">
        <f t="shared" si="1"/>
        <v>0</v>
      </c>
      <c r="G67" s="62"/>
      <c r="H67" s="36"/>
    </row>
    <row r="68" spans="1:13" x14ac:dyDescent="0.2">
      <c r="A68" s="27"/>
      <c r="B68" s="63"/>
      <c r="C68" s="52"/>
      <c r="D68" s="28"/>
      <c r="E68" s="46"/>
      <c r="F68" s="64"/>
      <c r="G68" s="62"/>
      <c r="H68" s="36"/>
    </row>
    <row r="69" spans="1:13" ht="28.5" x14ac:dyDescent="0.2">
      <c r="A69" s="81" t="s">
        <v>72</v>
      </c>
      <c r="B69" s="65" t="s">
        <v>50</v>
      </c>
      <c r="C69" s="58">
        <v>1</v>
      </c>
      <c r="D69" s="59" t="s">
        <v>6</v>
      </c>
      <c r="E69" s="60"/>
      <c r="F69" s="61">
        <f t="shared" si="1"/>
        <v>0</v>
      </c>
      <c r="G69" s="62"/>
      <c r="H69" s="36"/>
    </row>
    <row r="70" spans="1:13" x14ac:dyDescent="0.2">
      <c r="A70" s="27"/>
      <c r="B70" s="63"/>
      <c r="C70" s="52"/>
      <c r="D70" s="28"/>
      <c r="E70" s="46"/>
      <c r="F70" s="64"/>
      <c r="G70" s="62"/>
      <c r="H70" s="36"/>
    </row>
    <row r="71" spans="1:13" ht="28.5" x14ac:dyDescent="0.2">
      <c r="A71" s="81" t="s">
        <v>73</v>
      </c>
      <c r="B71" s="65" t="s">
        <v>51</v>
      </c>
      <c r="C71" s="58">
        <v>1</v>
      </c>
      <c r="D71" s="59" t="s">
        <v>6</v>
      </c>
      <c r="E71" s="60"/>
      <c r="F71" s="61">
        <f t="shared" si="1"/>
        <v>0</v>
      </c>
      <c r="G71" s="62"/>
      <c r="H71" s="36"/>
    </row>
    <row r="72" spans="1:13" x14ac:dyDescent="0.2">
      <c r="A72" s="27"/>
      <c r="B72" s="63"/>
      <c r="C72" s="52"/>
      <c r="D72" s="28"/>
      <c r="E72" s="46"/>
      <c r="F72" s="64"/>
      <c r="G72" s="62"/>
      <c r="H72" s="36"/>
    </row>
    <row r="73" spans="1:13" x14ac:dyDescent="0.2">
      <c r="A73" s="81" t="s">
        <v>77</v>
      </c>
      <c r="B73" s="65" t="s">
        <v>52</v>
      </c>
      <c r="C73" s="58">
        <v>1</v>
      </c>
      <c r="D73" s="59" t="s">
        <v>6</v>
      </c>
      <c r="E73" s="60"/>
      <c r="F73" s="61">
        <f t="shared" si="1"/>
        <v>0</v>
      </c>
      <c r="G73" s="62"/>
      <c r="H73" s="36"/>
    </row>
    <row r="74" spans="1:13" x14ac:dyDescent="0.2">
      <c r="A74" s="27"/>
      <c r="B74" s="63"/>
      <c r="C74" s="52"/>
      <c r="D74" s="28"/>
      <c r="E74" s="46"/>
      <c r="F74" s="64"/>
      <c r="G74" s="62"/>
      <c r="H74" s="36"/>
    </row>
    <row r="75" spans="1:13" x14ac:dyDescent="0.2">
      <c r="A75" s="81" t="s">
        <v>78</v>
      </c>
      <c r="B75" s="65" t="s">
        <v>53</v>
      </c>
      <c r="C75" s="58">
        <v>1</v>
      </c>
      <c r="D75" s="59" t="s">
        <v>6</v>
      </c>
      <c r="E75" s="60"/>
      <c r="F75" s="61">
        <f t="shared" si="1"/>
        <v>0</v>
      </c>
      <c r="G75" s="62"/>
      <c r="H75" s="36"/>
    </row>
    <row r="76" spans="1:13" s="2" customFormat="1" ht="15" thickBot="1" x14ac:dyDescent="0.25">
      <c r="A76" s="88"/>
      <c r="B76" s="82" t="s">
        <v>93</v>
      </c>
      <c r="C76" s="89"/>
      <c r="D76" s="84"/>
      <c r="E76" s="85"/>
      <c r="F76" s="86">
        <f>SUM(F53:F75)</f>
        <v>0</v>
      </c>
      <c r="G76" s="67"/>
      <c r="H76" s="36"/>
    </row>
    <row r="77" spans="1:13" s="114" customFormat="1" ht="15" thickBot="1" x14ac:dyDescent="0.25">
      <c r="A77" s="136"/>
      <c r="B77" s="63"/>
      <c r="C77" s="137"/>
      <c r="D77" s="110"/>
      <c r="E77" s="111"/>
      <c r="F77" s="138"/>
      <c r="G77" s="139"/>
      <c r="H77" s="113"/>
    </row>
    <row r="78" spans="1:13" x14ac:dyDescent="0.2">
      <c r="A78" s="91"/>
      <c r="B78" s="87"/>
      <c r="C78" s="38"/>
      <c r="D78" s="24"/>
      <c r="E78" s="39"/>
      <c r="F78" s="40"/>
      <c r="G78" s="62"/>
      <c r="H78" s="36"/>
    </row>
    <row r="79" spans="1:13" s="2" customFormat="1" ht="29.25" thickBot="1" x14ac:dyDescent="0.25">
      <c r="A79" s="41" t="s">
        <v>74</v>
      </c>
      <c r="B79" s="169" t="s">
        <v>107</v>
      </c>
      <c r="C79" s="131">
        <v>1</v>
      </c>
      <c r="D79" s="30" t="s">
        <v>6</v>
      </c>
      <c r="E79" s="51"/>
      <c r="F79" s="45">
        <f t="shared" ref="F79" si="2">C79*E79</f>
        <v>0</v>
      </c>
      <c r="G79" s="166"/>
      <c r="H79" s="167"/>
      <c r="I79" s="168"/>
      <c r="J79" s="168"/>
      <c r="K79" s="168"/>
      <c r="L79" s="168"/>
      <c r="M79" s="168"/>
    </row>
    <row r="80" spans="1:13" s="114" customFormat="1" x14ac:dyDescent="0.2">
      <c r="A80" s="90"/>
      <c r="B80" s="63"/>
      <c r="C80" s="137"/>
      <c r="D80" s="110"/>
      <c r="E80" s="111"/>
      <c r="F80" s="111"/>
      <c r="G80" s="112"/>
      <c r="H80" s="113"/>
    </row>
    <row r="81" spans="1:8" s="114" customFormat="1" x14ac:dyDescent="0.2">
      <c r="A81" s="90"/>
      <c r="B81" s="63"/>
      <c r="C81" s="137"/>
      <c r="D81" s="110"/>
      <c r="E81" s="111"/>
      <c r="F81" s="111"/>
      <c r="G81" s="112"/>
      <c r="H81" s="113"/>
    </row>
    <row r="82" spans="1:8" s="114" customFormat="1" x14ac:dyDescent="0.2">
      <c r="A82" s="90"/>
      <c r="B82" s="63"/>
      <c r="C82" s="137"/>
      <c r="D82" s="110"/>
      <c r="E82" s="111"/>
      <c r="F82" s="111"/>
      <c r="G82" s="112"/>
      <c r="H82" s="113"/>
    </row>
    <row r="83" spans="1:8" s="114" customFormat="1" ht="15" thickBot="1" x14ac:dyDescent="0.25">
      <c r="A83" s="90"/>
      <c r="B83" s="108" t="s">
        <v>96</v>
      </c>
      <c r="C83" s="137"/>
      <c r="D83" s="110"/>
      <c r="E83" s="111"/>
      <c r="F83" s="111"/>
      <c r="G83" s="112"/>
      <c r="H83" s="113"/>
    </row>
    <row r="84" spans="1:8" x14ac:dyDescent="0.2">
      <c r="A84" s="116" t="str">
        <f>+A9</f>
        <v>1.</v>
      </c>
      <c r="B84" s="120" t="str">
        <f>+B9</f>
        <v>IZDELAVA IN DOSTAVA ELEMENTOV PREGREVALNIKA NA DELOVIŠČE</v>
      </c>
      <c r="C84" s="121"/>
      <c r="D84" s="122"/>
      <c r="E84" s="123"/>
      <c r="F84" s="106">
        <f>+F24</f>
        <v>0</v>
      </c>
      <c r="G84" s="22"/>
      <c r="H84" s="36"/>
    </row>
    <row r="85" spans="1:8" x14ac:dyDescent="0.2">
      <c r="A85" s="117" t="str">
        <f>+A27</f>
        <v>2.</v>
      </c>
      <c r="B85" s="124" t="str">
        <f>+B27</f>
        <v>PRIPRAVLJALNA IN DEMONTAŽNA DELA</v>
      </c>
      <c r="C85" s="125"/>
      <c r="D85" s="126"/>
      <c r="E85" s="127"/>
      <c r="F85" s="48">
        <f>+F48</f>
        <v>0</v>
      </c>
      <c r="G85" s="22"/>
      <c r="H85" s="36"/>
    </row>
    <row r="86" spans="1:8" x14ac:dyDescent="0.2">
      <c r="A86" s="117" t="str">
        <f>+A51</f>
        <v>3.</v>
      </c>
      <c r="B86" s="124" t="str">
        <f>+B51</f>
        <v>MONTAŽNA DELA IN IZVEDBA TLAČNEGA PREIZKUSA</v>
      </c>
      <c r="C86" s="125"/>
      <c r="D86" s="126"/>
      <c r="E86" s="127"/>
      <c r="F86" s="48">
        <f>+F76</f>
        <v>0</v>
      </c>
      <c r="G86" s="22"/>
      <c r="H86" s="36"/>
    </row>
    <row r="87" spans="1:8" ht="15" thickBot="1" x14ac:dyDescent="0.25">
      <c r="A87" s="118" t="str">
        <f>+A79</f>
        <v>4.</v>
      </c>
      <c r="B87" s="170" t="str">
        <f>+B79</f>
        <v>ZAKLJUČNA DELA TER PREDAJA CELOTNE DOKUMENTACIJE</v>
      </c>
      <c r="C87" s="128"/>
      <c r="D87" s="129"/>
      <c r="E87" s="130"/>
      <c r="F87" s="119">
        <f>+F79</f>
        <v>0</v>
      </c>
      <c r="G87" s="22"/>
      <c r="H87" s="36"/>
    </row>
    <row r="88" spans="1:8" ht="15" thickBot="1" x14ac:dyDescent="0.25">
      <c r="A88" s="29"/>
      <c r="B88" s="144" t="s">
        <v>97</v>
      </c>
      <c r="C88" s="145"/>
      <c r="D88" s="146"/>
      <c r="E88" s="147"/>
      <c r="F88" s="45">
        <f>SUM(F84:F87)</f>
        <v>0</v>
      </c>
      <c r="G88" s="22"/>
      <c r="H88" s="36"/>
    </row>
  </sheetData>
  <pageMargins left="0.51181102362204722" right="0.51181102362204722" top="0.94488188976377963" bottom="0.55118110236220474" header="0.31496062992125984" footer="0.31496062992125984"/>
  <pageSetup paperSize="9" fitToHeight="0" orientation="landscape" r:id="rId1"/>
  <headerFooter>
    <oddHeader>&amp;RPriloga št. 3 k pogodbi</oddHeader>
    <oddFooter>&amp;L&amp;F&amp;CStran &amp;P od &amp;N&amp;R&amp;A</oddFooter>
  </headerFooter>
  <rowBreaks count="2" manualBreakCount="2">
    <brk id="25" max="16383" man="1"/>
    <brk id="45" max="16383" man="1"/>
  </rowBreaks>
  <ignoredErrors>
    <ignoredError sqref="F23:F43 F45:F47 F11 F21 F19 F17 F15 F13 F89 F83 F50:F79 A84:F88 F8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44"/>
  <sheetViews>
    <sheetView zoomScale="130" zoomScaleNormal="130" workbookViewId="0">
      <selection activeCell="A2" sqref="A2"/>
    </sheetView>
  </sheetViews>
  <sheetFormatPr defaultRowHeight="14.25" x14ac:dyDescent="0.2"/>
  <cols>
    <col min="1" max="1" width="7.140625" style="1" customWidth="1"/>
    <col min="2" max="2" width="65.7109375" style="1" customWidth="1"/>
    <col min="3" max="3" width="11.42578125" style="96" customWidth="1"/>
    <col min="4" max="4" width="8" style="3" customWidth="1"/>
    <col min="5" max="6" width="20" style="3" customWidth="1"/>
    <col min="7" max="16384" width="9.140625" style="1"/>
  </cols>
  <sheetData>
    <row r="1" spans="1:12" s="21" customFormat="1" x14ac:dyDescent="0.2">
      <c r="A1" s="4" t="s">
        <v>108</v>
      </c>
      <c r="B1" s="20"/>
      <c r="C1" s="92"/>
    </row>
    <row r="2" spans="1:12" s="21" customFormat="1" x14ac:dyDescent="0.2">
      <c r="A2" s="4"/>
      <c r="B2" s="20"/>
      <c r="C2" s="92"/>
    </row>
    <row r="3" spans="1:12" s="21" customFormat="1" x14ac:dyDescent="0.2">
      <c r="A3" s="4" t="s">
        <v>85</v>
      </c>
      <c r="B3" s="20"/>
      <c r="C3" s="92"/>
    </row>
    <row r="4" spans="1:12" s="21" customFormat="1" x14ac:dyDescent="0.2">
      <c r="A4" s="4"/>
      <c r="B4" s="20"/>
      <c r="C4" s="92"/>
    </row>
    <row r="5" spans="1:12" s="21" customFormat="1" x14ac:dyDescent="0.2">
      <c r="A5" s="4" t="s">
        <v>98</v>
      </c>
      <c r="B5" s="20"/>
      <c r="C5" s="92"/>
    </row>
    <row r="6" spans="1:12" s="21" customFormat="1" ht="15" thickBot="1" x14ac:dyDescent="0.25">
      <c r="A6" s="4"/>
      <c r="B6" s="20"/>
      <c r="C6" s="92"/>
    </row>
    <row r="7" spans="1:12" ht="29.25" thickBot="1" x14ac:dyDescent="0.25">
      <c r="A7" s="97" t="s">
        <v>86</v>
      </c>
      <c r="B7" s="98" t="s">
        <v>95</v>
      </c>
      <c r="C7" s="99" t="s">
        <v>3</v>
      </c>
      <c r="D7" s="100" t="s">
        <v>91</v>
      </c>
      <c r="E7" s="101" t="s">
        <v>88</v>
      </c>
      <c r="F7" s="102" t="s">
        <v>89</v>
      </c>
      <c r="G7" s="22"/>
      <c r="H7" s="36"/>
    </row>
    <row r="8" spans="1:12" x14ac:dyDescent="0.2">
      <c r="A8" s="103"/>
      <c r="B8" s="104"/>
      <c r="C8" s="94"/>
      <c r="D8" s="24"/>
      <c r="E8" s="39"/>
      <c r="F8" s="40"/>
      <c r="G8" s="22"/>
      <c r="H8" s="36"/>
    </row>
    <row r="9" spans="1:12" ht="15" thickBot="1" x14ac:dyDescent="0.25">
      <c r="A9" s="41" t="s">
        <v>4</v>
      </c>
      <c r="B9" s="153" t="s">
        <v>100</v>
      </c>
      <c r="C9" s="95"/>
      <c r="D9" s="30"/>
      <c r="E9" s="51"/>
      <c r="F9" s="53"/>
      <c r="G9" s="154"/>
      <c r="H9" s="151"/>
      <c r="I9" s="155"/>
      <c r="J9" s="155"/>
      <c r="K9" s="155"/>
      <c r="L9" s="155"/>
    </row>
    <row r="10" spans="1:12" x14ac:dyDescent="0.2">
      <c r="A10" s="54"/>
      <c r="B10" s="156"/>
      <c r="C10" s="93"/>
      <c r="D10" s="28"/>
      <c r="E10" s="46"/>
      <c r="F10" s="47"/>
      <c r="G10" s="154"/>
      <c r="H10" s="151"/>
      <c r="I10" s="155"/>
      <c r="J10" s="155"/>
      <c r="K10" s="155"/>
      <c r="L10" s="155"/>
    </row>
    <row r="11" spans="1:12" x14ac:dyDescent="0.2">
      <c r="A11" s="56" t="s">
        <v>5</v>
      </c>
      <c r="B11" s="157" t="s">
        <v>54</v>
      </c>
      <c r="C11" s="58">
        <v>1</v>
      </c>
      <c r="D11" s="59" t="s">
        <v>6</v>
      </c>
      <c r="E11" s="60"/>
      <c r="F11" s="61">
        <f>C11*E11</f>
        <v>0</v>
      </c>
      <c r="G11" s="154"/>
      <c r="H11" s="151"/>
      <c r="I11" s="155"/>
      <c r="J11" s="155"/>
      <c r="K11" s="155"/>
      <c r="L11" s="155"/>
    </row>
    <row r="12" spans="1:12" x14ac:dyDescent="0.2">
      <c r="A12" s="78"/>
      <c r="B12" s="158"/>
      <c r="C12" s="68"/>
      <c r="D12" s="31"/>
      <c r="E12" s="69"/>
      <c r="F12" s="64"/>
      <c r="G12" s="154"/>
      <c r="H12" s="151"/>
      <c r="I12" s="155"/>
      <c r="J12" s="155"/>
      <c r="K12" s="155"/>
      <c r="L12" s="155"/>
    </row>
    <row r="13" spans="1:12" ht="28.5" x14ac:dyDescent="0.2">
      <c r="A13" s="56" t="s">
        <v>7</v>
      </c>
      <c r="B13" s="159" t="s">
        <v>35</v>
      </c>
      <c r="C13" s="58">
        <v>1</v>
      </c>
      <c r="D13" s="59" t="s">
        <v>6</v>
      </c>
      <c r="E13" s="60"/>
      <c r="F13" s="61">
        <f t="shared" ref="F13:F19" si="0">C13*E13</f>
        <v>0</v>
      </c>
      <c r="G13" s="154"/>
      <c r="H13" s="151"/>
      <c r="I13" s="155"/>
      <c r="J13" s="155"/>
      <c r="K13" s="155"/>
      <c r="L13" s="155"/>
    </row>
    <row r="14" spans="1:12" x14ac:dyDescent="0.2">
      <c r="A14" s="78"/>
      <c r="B14" s="160"/>
      <c r="C14" s="68"/>
      <c r="D14" s="31"/>
      <c r="E14" s="69"/>
      <c r="F14" s="64"/>
      <c r="G14" s="154"/>
      <c r="H14" s="151"/>
      <c r="I14" s="155"/>
      <c r="J14" s="155"/>
      <c r="K14" s="155"/>
      <c r="L14" s="155"/>
    </row>
    <row r="15" spans="1:12" ht="42.75" x14ac:dyDescent="0.2">
      <c r="A15" s="56" t="s">
        <v>8</v>
      </c>
      <c r="B15" s="157" t="s">
        <v>36</v>
      </c>
      <c r="C15" s="58">
        <v>1</v>
      </c>
      <c r="D15" s="59" t="s">
        <v>6</v>
      </c>
      <c r="E15" s="60"/>
      <c r="F15" s="61">
        <f t="shared" si="0"/>
        <v>0</v>
      </c>
      <c r="G15" s="154"/>
      <c r="H15" s="151"/>
      <c r="I15" s="155"/>
      <c r="J15" s="155"/>
      <c r="K15" s="155"/>
      <c r="L15" s="155"/>
    </row>
    <row r="16" spans="1:12" x14ac:dyDescent="0.2">
      <c r="A16" s="78"/>
      <c r="B16" s="158"/>
      <c r="C16" s="68"/>
      <c r="D16" s="31"/>
      <c r="E16" s="69"/>
      <c r="F16" s="64"/>
      <c r="G16" s="154"/>
      <c r="H16" s="151"/>
      <c r="I16" s="155"/>
      <c r="J16" s="155"/>
      <c r="K16" s="155"/>
      <c r="L16" s="155"/>
    </row>
    <row r="17" spans="1:12" ht="28.5" x14ac:dyDescent="0.2">
      <c r="A17" s="56" t="s">
        <v>9</v>
      </c>
      <c r="B17" s="157" t="s">
        <v>37</v>
      </c>
      <c r="C17" s="58">
        <v>1</v>
      </c>
      <c r="D17" s="59" t="s">
        <v>6</v>
      </c>
      <c r="E17" s="60"/>
      <c r="F17" s="61">
        <f t="shared" si="0"/>
        <v>0</v>
      </c>
      <c r="G17" s="154"/>
      <c r="H17" s="151"/>
      <c r="I17" s="155"/>
      <c r="J17" s="155"/>
      <c r="K17" s="155"/>
      <c r="L17" s="155"/>
    </row>
    <row r="18" spans="1:12" x14ac:dyDescent="0.2">
      <c r="A18" s="78"/>
      <c r="B18" s="161"/>
      <c r="C18" s="68"/>
      <c r="D18" s="31"/>
      <c r="E18" s="69"/>
      <c r="F18" s="64"/>
      <c r="G18" s="154"/>
      <c r="H18" s="151"/>
      <c r="I18" s="155"/>
      <c r="J18" s="155"/>
      <c r="K18" s="155"/>
      <c r="L18" s="155"/>
    </row>
    <row r="19" spans="1:12" ht="28.5" x14ac:dyDescent="0.2">
      <c r="A19" s="56" t="s">
        <v>10</v>
      </c>
      <c r="B19" s="162" t="s">
        <v>106</v>
      </c>
      <c r="C19" s="58">
        <v>1</v>
      </c>
      <c r="D19" s="59" t="s">
        <v>6</v>
      </c>
      <c r="E19" s="60"/>
      <c r="F19" s="61">
        <f t="shared" si="0"/>
        <v>0</v>
      </c>
      <c r="G19" s="154"/>
      <c r="H19" s="151"/>
      <c r="I19" s="155"/>
      <c r="J19" s="155"/>
      <c r="K19" s="155"/>
      <c r="L19" s="155"/>
    </row>
    <row r="20" spans="1:12" s="2" customFormat="1" ht="15" thickBot="1" x14ac:dyDescent="0.25">
      <c r="A20" s="105"/>
      <c r="B20" s="163" t="s">
        <v>101</v>
      </c>
      <c r="C20" s="83"/>
      <c r="D20" s="84"/>
      <c r="E20" s="85"/>
      <c r="F20" s="86">
        <f>SUM(F11:F19)</f>
        <v>0</v>
      </c>
      <c r="G20" s="150"/>
      <c r="H20" s="151"/>
      <c r="I20" s="152"/>
      <c r="J20" s="152"/>
      <c r="K20" s="152"/>
      <c r="L20" s="152"/>
    </row>
    <row r="21" spans="1:12" s="115" customFormat="1" ht="15" thickBot="1" x14ac:dyDescent="0.25">
      <c r="A21" s="134"/>
      <c r="G21" s="135"/>
      <c r="H21" s="113"/>
    </row>
    <row r="22" spans="1:12" x14ac:dyDescent="0.2">
      <c r="A22" s="91"/>
      <c r="B22" s="107"/>
      <c r="C22" s="49"/>
      <c r="D22" s="24"/>
      <c r="E22" s="39"/>
      <c r="F22" s="40"/>
      <c r="G22" s="22"/>
      <c r="H22" s="36"/>
    </row>
    <row r="23" spans="1:12" ht="15" thickBot="1" x14ac:dyDescent="0.25">
      <c r="A23" s="41" t="s">
        <v>13</v>
      </c>
      <c r="B23" s="153" t="s">
        <v>102</v>
      </c>
      <c r="C23" s="95"/>
      <c r="D23" s="30"/>
      <c r="E23" s="51"/>
      <c r="F23" s="53"/>
      <c r="G23" s="22"/>
      <c r="H23" s="36"/>
    </row>
    <row r="24" spans="1:12" x14ac:dyDescent="0.2">
      <c r="A24" s="27"/>
      <c r="B24" s="164"/>
      <c r="C24" s="93"/>
      <c r="D24" s="28"/>
      <c r="E24" s="46"/>
      <c r="F24" s="47"/>
      <c r="G24" s="22"/>
      <c r="H24" s="36"/>
    </row>
    <row r="25" spans="1:12" ht="42.75" x14ac:dyDescent="0.2">
      <c r="A25" s="56" t="s">
        <v>14</v>
      </c>
      <c r="B25" s="157" t="s">
        <v>34</v>
      </c>
      <c r="C25" s="58">
        <v>1</v>
      </c>
      <c r="D25" s="59" t="s">
        <v>6</v>
      </c>
      <c r="E25" s="60"/>
      <c r="F25" s="61">
        <f>C25*E25</f>
        <v>0</v>
      </c>
      <c r="G25" s="22"/>
      <c r="H25" s="36"/>
    </row>
    <row r="26" spans="1:12" x14ac:dyDescent="0.2">
      <c r="A26" s="78"/>
      <c r="B26" s="158"/>
      <c r="C26" s="68"/>
      <c r="D26" s="31"/>
      <c r="E26" s="69"/>
      <c r="F26" s="64"/>
      <c r="G26" s="22"/>
      <c r="H26" s="36"/>
    </row>
    <row r="27" spans="1:12" x14ac:dyDescent="0.2">
      <c r="A27" s="56" t="s">
        <v>15</v>
      </c>
      <c r="B27" s="159" t="s">
        <v>38</v>
      </c>
      <c r="C27" s="58">
        <v>1</v>
      </c>
      <c r="D27" s="59" t="s">
        <v>6</v>
      </c>
      <c r="E27" s="60"/>
      <c r="F27" s="61">
        <f t="shared" ref="F27:F35" si="1">C27*E27</f>
        <v>0</v>
      </c>
      <c r="G27" s="22"/>
      <c r="H27" s="36"/>
    </row>
    <row r="28" spans="1:12" x14ac:dyDescent="0.2">
      <c r="A28" s="78"/>
      <c r="B28" s="160"/>
      <c r="C28" s="68"/>
      <c r="D28" s="31"/>
      <c r="E28" s="69"/>
      <c r="F28" s="64"/>
      <c r="G28" s="22"/>
      <c r="H28" s="36"/>
    </row>
    <row r="29" spans="1:12" ht="28.5" x14ac:dyDescent="0.2">
      <c r="A29" s="56" t="s">
        <v>16</v>
      </c>
      <c r="B29" s="159" t="s">
        <v>39</v>
      </c>
      <c r="C29" s="58">
        <v>1</v>
      </c>
      <c r="D29" s="59" t="s">
        <v>6</v>
      </c>
      <c r="E29" s="60"/>
      <c r="F29" s="61">
        <f t="shared" si="1"/>
        <v>0</v>
      </c>
      <c r="G29" s="22"/>
      <c r="H29" s="36"/>
    </row>
    <row r="30" spans="1:12" x14ac:dyDescent="0.2">
      <c r="A30" s="78"/>
      <c r="B30" s="160"/>
      <c r="C30" s="68"/>
      <c r="D30" s="31"/>
      <c r="E30" s="69"/>
      <c r="F30" s="64"/>
      <c r="G30" s="22"/>
      <c r="H30" s="36"/>
    </row>
    <row r="31" spans="1:12" ht="28.5" x14ac:dyDescent="0.2">
      <c r="A31" s="56" t="s">
        <v>56</v>
      </c>
      <c r="B31" s="159" t="s">
        <v>40</v>
      </c>
      <c r="C31" s="58">
        <v>1</v>
      </c>
      <c r="D31" s="59" t="s">
        <v>6</v>
      </c>
      <c r="E31" s="60"/>
      <c r="F31" s="61">
        <f t="shared" si="1"/>
        <v>0</v>
      </c>
      <c r="G31" s="22"/>
      <c r="H31" s="36"/>
    </row>
    <row r="32" spans="1:12" x14ac:dyDescent="0.2">
      <c r="A32" s="78"/>
      <c r="B32" s="160"/>
      <c r="C32" s="68"/>
      <c r="D32" s="31"/>
      <c r="E32" s="69"/>
      <c r="F32" s="64"/>
      <c r="G32" s="22"/>
      <c r="H32" s="36"/>
    </row>
    <row r="33" spans="1:8" x14ac:dyDescent="0.2">
      <c r="A33" s="56" t="s">
        <v>57</v>
      </c>
      <c r="B33" s="159" t="s">
        <v>41</v>
      </c>
      <c r="C33" s="58">
        <v>1</v>
      </c>
      <c r="D33" s="59" t="s">
        <v>6</v>
      </c>
      <c r="E33" s="60"/>
      <c r="F33" s="61">
        <f t="shared" si="1"/>
        <v>0</v>
      </c>
      <c r="G33" s="22"/>
      <c r="H33" s="36"/>
    </row>
    <row r="34" spans="1:8" x14ac:dyDescent="0.2">
      <c r="A34" s="78"/>
      <c r="B34" s="160"/>
      <c r="C34" s="68"/>
      <c r="D34" s="31"/>
      <c r="E34" s="69"/>
      <c r="F34" s="64"/>
      <c r="G34" s="22"/>
      <c r="H34" s="36"/>
    </row>
    <row r="35" spans="1:8" x14ac:dyDescent="0.2">
      <c r="A35" s="56" t="s">
        <v>58</v>
      </c>
      <c r="B35" s="159" t="s">
        <v>55</v>
      </c>
      <c r="C35" s="58">
        <v>1</v>
      </c>
      <c r="D35" s="59" t="s">
        <v>6</v>
      </c>
      <c r="E35" s="60"/>
      <c r="F35" s="61">
        <f t="shared" si="1"/>
        <v>0</v>
      </c>
      <c r="G35" s="22"/>
      <c r="H35" s="36"/>
    </row>
    <row r="36" spans="1:8" s="2" customFormat="1" ht="15" thickBot="1" x14ac:dyDescent="0.25">
      <c r="A36" s="105"/>
      <c r="B36" s="165" t="s">
        <v>103</v>
      </c>
      <c r="C36" s="83"/>
      <c r="D36" s="84"/>
      <c r="E36" s="85"/>
      <c r="F36" s="86">
        <f>SUM(F25:F35)</f>
        <v>0</v>
      </c>
      <c r="G36" s="26"/>
      <c r="H36" s="36"/>
    </row>
    <row r="37" spans="1:8" s="114" customFormat="1" x14ac:dyDescent="0.2">
      <c r="A37" s="140"/>
      <c r="B37" s="141"/>
      <c r="C37" s="142"/>
      <c r="D37" s="143"/>
      <c r="E37" s="138"/>
      <c r="F37" s="138"/>
      <c r="G37" s="112"/>
      <c r="H37" s="113"/>
    </row>
    <row r="38" spans="1:8" s="114" customFormat="1" x14ac:dyDescent="0.2">
      <c r="A38" s="90"/>
      <c r="B38" s="63"/>
      <c r="C38" s="137"/>
      <c r="D38" s="110"/>
      <c r="E38" s="111"/>
      <c r="F38" s="111"/>
      <c r="G38" s="112"/>
      <c r="H38" s="113"/>
    </row>
    <row r="39" spans="1:8" s="114" customFormat="1" x14ac:dyDescent="0.2">
      <c r="A39" s="90"/>
      <c r="B39" s="63"/>
      <c r="C39" s="137"/>
      <c r="D39" s="110"/>
      <c r="E39" s="111"/>
      <c r="F39" s="111"/>
      <c r="G39" s="112"/>
      <c r="H39" s="113"/>
    </row>
    <row r="40" spans="1:8" s="114" customFormat="1" ht="15" thickBot="1" x14ac:dyDescent="0.25">
      <c r="A40" s="90"/>
      <c r="B40" s="108" t="s">
        <v>96</v>
      </c>
      <c r="C40" s="137"/>
      <c r="D40" s="110"/>
      <c r="E40" s="111"/>
      <c r="F40" s="111"/>
      <c r="G40" s="112"/>
      <c r="H40" s="113"/>
    </row>
    <row r="41" spans="1:8" x14ac:dyDescent="0.2">
      <c r="A41" s="116" t="str">
        <f>+A9</f>
        <v>1.</v>
      </c>
      <c r="B41" s="171" t="str">
        <f>+B9</f>
        <v xml:space="preserve">PRIPRAVLJALNA IN DEMONTAŽNA IZOLACIJSKA DELA </v>
      </c>
      <c r="C41" s="121"/>
      <c r="D41" s="122"/>
      <c r="E41" s="123"/>
      <c r="F41" s="106">
        <f>+F20</f>
        <v>0</v>
      </c>
      <c r="G41" s="22"/>
      <c r="H41" s="36"/>
    </row>
    <row r="42" spans="1:8" ht="15" thickBot="1" x14ac:dyDescent="0.25">
      <c r="A42" s="118" t="str">
        <f>+A23</f>
        <v>2.</v>
      </c>
      <c r="B42" s="170" t="str">
        <f>+B23</f>
        <v>DOBAVA MATERIALA, MONTAŽNA IN ZAKLJUČNA IZOLACIJSKA DELA</v>
      </c>
      <c r="C42" s="128"/>
      <c r="D42" s="129"/>
      <c r="E42" s="130"/>
      <c r="F42" s="119">
        <f>+F36</f>
        <v>0</v>
      </c>
      <c r="G42" s="22"/>
      <c r="H42" s="36"/>
    </row>
    <row r="43" spans="1:8" ht="15" thickBot="1" x14ac:dyDescent="0.25">
      <c r="A43" s="29"/>
      <c r="B43" s="148" t="s">
        <v>99</v>
      </c>
      <c r="C43" s="149"/>
      <c r="D43" s="146"/>
      <c r="E43" s="147"/>
      <c r="F43" s="45">
        <f>SUM(F41:F42)</f>
        <v>0</v>
      </c>
      <c r="G43" s="22"/>
      <c r="H43" s="36"/>
    </row>
    <row r="44" spans="1:8" s="114" customFormat="1" x14ac:dyDescent="0.2">
      <c r="A44" s="90"/>
      <c r="B44" s="108"/>
      <c r="C44" s="109"/>
      <c r="D44" s="110"/>
      <c r="E44" s="111"/>
      <c r="F44" s="111"/>
      <c r="G44" s="112"/>
      <c r="H44" s="113"/>
    </row>
  </sheetData>
  <pageMargins left="0.51181102362204722" right="0.51181102362204722" top="0.94488188976377963" bottom="0.55118110236220474" header="0.31496062992125984" footer="0.31496062992125984"/>
  <pageSetup paperSize="9" fitToHeight="0" orientation="landscape" r:id="rId1"/>
  <headerFooter>
    <oddHeader>&amp;RPriloga št. 3 k pogodbi</oddHeader>
    <oddFooter>&amp;L&amp;F&amp;CStran &amp;P od &amp;N&amp;R&amp;A</oddFooter>
  </headerFooter>
  <rowBreaks count="1" manualBreakCount="1">
    <brk id="21" max="16383" man="1"/>
  </rowBreaks>
  <ignoredErrors>
    <ignoredError sqref="F19:F20 F35:F36 F17 F15 F13 F11 F33 F31 F29 F27 F22:F25 F41:F43 A41:A42 B41:B4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5</vt:i4>
      </vt:variant>
    </vt:vector>
  </HeadingPairs>
  <TitlesOfParts>
    <vt:vector size="8" baseType="lpstr">
      <vt:lpstr>SKUPAJ</vt:lpstr>
      <vt:lpstr>SKLOP 1</vt:lpstr>
      <vt:lpstr>SKLOP 2</vt:lpstr>
      <vt:lpstr>'SKLOP 1'!Področje_tiskanja</vt:lpstr>
      <vt:lpstr>'SKLOP 2'!Področje_tiskanja</vt:lpstr>
      <vt:lpstr>SKUPAJ!Področje_tiskanja</vt:lpstr>
      <vt:lpstr>'SKLOP 1'!Tiskanje_naslovov</vt:lpstr>
      <vt:lpstr>'SKLOP 2'!Tiskanje_naslovov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Loti Windschnurer</cp:lastModifiedBy>
  <cp:lastPrinted>2023-11-20T13:23:14Z</cp:lastPrinted>
  <dcterms:created xsi:type="dcterms:W3CDTF">2017-03-27T06:56:40Z</dcterms:created>
  <dcterms:modified xsi:type="dcterms:W3CDTF">2024-11-07T07:35:15Z</dcterms:modified>
</cp:coreProperties>
</file>